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718" activeTab="0"/>
  </bookViews>
  <sheets>
    <sheet name="2022年项目库" sheetId="1" r:id="rId1"/>
  </sheets>
  <definedNames>
    <definedName name="_xlnm.Print_Titles" localSheetId="0">'2022年项目库'!$2:$3</definedName>
    <definedName name="_xlnm.Print_Area" localSheetId="0">'2022年项目库'!$A$1:$T$64</definedName>
    <definedName name="_xlnm._FilterDatabase" localSheetId="0" hidden="1">'2022年项目库'!$A$3:$U$64</definedName>
  </definedNames>
  <calcPr fullCalcOnLoad="1"/>
</workbook>
</file>

<file path=xl/sharedStrings.xml><?xml version="1.0" encoding="utf-8"?>
<sst xmlns="http://schemas.openxmlformats.org/spreadsheetml/2006/main" count="628" uniqueCount="392">
  <si>
    <r>
      <rPr>
        <b/>
        <sz val="28"/>
        <rFont val="方正小标宋简体"/>
        <family val="0"/>
      </rPr>
      <t>巴楚县</t>
    </r>
    <r>
      <rPr>
        <b/>
        <sz val="28"/>
        <rFont val="Times New Roman"/>
        <family val="1"/>
      </rPr>
      <t>2022</t>
    </r>
    <r>
      <rPr>
        <b/>
        <sz val="28"/>
        <rFont val="方正小标宋简体"/>
        <family val="0"/>
      </rPr>
      <t>年巩固拓展脱贫攻坚成果同乡村振兴有效衔接项目库</t>
    </r>
  </si>
  <si>
    <r>
      <rPr>
        <b/>
        <sz val="18"/>
        <rFont val="方正小标宋简体"/>
        <family val="0"/>
      </rPr>
      <t>序号</t>
    </r>
  </si>
  <si>
    <r>
      <rPr>
        <b/>
        <sz val="18"/>
        <rFont val="方正小标宋简体"/>
        <family val="0"/>
      </rPr>
      <t>项目库</t>
    </r>
    <r>
      <rPr>
        <b/>
        <sz val="18"/>
        <rFont val="Times New Roman"/>
        <family val="1"/>
      </rPr>
      <t xml:space="preserve">
</t>
    </r>
    <r>
      <rPr>
        <b/>
        <sz val="18"/>
        <rFont val="方正小标宋简体"/>
        <family val="0"/>
      </rPr>
      <t>编号</t>
    </r>
  </si>
  <si>
    <r>
      <rPr>
        <b/>
        <sz val="18"/>
        <rFont val="方正小标宋简体"/>
        <family val="0"/>
      </rPr>
      <t>项目名称</t>
    </r>
  </si>
  <si>
    <r>
      <rPr>
        <b/>
        <sz val="18"/>
        <rFont val="方正小标宋简体"/>
        <family val="0"/>
      </rPr>
      <t>项目类别</t>
    </r>
  </si>
  <si>
    <r>
      <rPr>
        <b/>
        <sz val="18"/>
        <rFont val="方正小标宋简体"/>
        <family val="0"/>
      </rPr>
      <t>建设</t>
    </r>
    <r>
      <rPr>
        <b/>
        <sz val="18"/>
        <rFont val="Times New Roman"/>
        <family val="1"/>
      </rPr>
      <t xml:space="preserve">
</t>
    </r>
    <r>
      <rPr>
        <b/>
        <sz val="18"/>
        <rFont val="方正小标宋简体"/>
        <family val="0"/>
      </rPr>
      <t>性质</t>
    </r>
  </si>
  <si>
    <r>
      <rPr>
        <b/>
        <sz val="18"/>
        <rFont val="方正小标宋简体"/>
        <family val="0"/>
      </rPr>
      <t>实施期限</t>
    </r>
  </si>
  <si>
    <r>
      <rPr>
        <b/>
        <sz val="18"/>
        <rFont val="方正小标宋简体"/>
        <family val="0"/>
      </rPr>
      <t>建设地点</t>
    </r>
  </si>
  <si>
    <r>
      <rPr>
        <b/>
        <sz val="18"/>
        <rFont val="方正小标宋简体"/>
        <family val="0"/>
      </rPr>
      <t>建设任务</t>
    </r>
  </si>
  <si>
    <r>
      <rPr>
        <b/>
        <sz val="18"/>
        <rFont val="方正小标宋简体"/>
        <family val="0"/>
      </rPr>
      <t>投资（万元）</t>
    </r>
  </si>
  <si>
    <r>
      <rPr>
        <b/>
        <sz val="18"/>
        <rFont val="方正小标宋简体"/>
        <family val="0"/>
      </rPr>
      <t>资金来源（万元）</t>
    </r>
  </si>
  <si>
    <r>
      <rPr>
        <b/>
        <sz val="18"/>
        <rFont val="方正小标宋简体"/>
        <family val="0"/>
      </rPr>
      <t>受益人口（人）</t>
    </r>
  </si>
  <si>
    <r>
      <rPr>
        <b/>
        <sz val="18"/>
        <rFont val="方正小标宋简体"/>
        <family val="0"/>
      </rPr>
      <t>绩效目标</t>
    </r>
  </si>
  <si>
    <r>
      <rPr>
        <b/>
        <sz val="18"/>
        <rFont val="方正小标宋简体"/>
        <family val="0"/>
      </rPr>
      <t>利益联结机制</t>
    </r>
  </si>
  <si>
    <r>
      <rPr>
        <b/>
        <sz val="18"/>
        <rFont val="方正小标宋简体"/>
        <family val="0"/>
      </rPr>
      <t>责任单位</t>
    </r>
  </si>
  <si>
    <r>
      <rPr>
        <b/>
        <sz val="18"/>
        <rFont val="方正小标宋简体"/>
        <family val="0"/>
      </rPr>
      <t>责任人</t>
    </r>
  </si>
  <si>
    <r>
      <rPr>
        <b/>
        <sz val="18"/>
        <rFont val="方正小标宋简体"/>
        <family val="0"/>
      </rPr>
      <t>备注</t>
    </r>
  </si>
  <si>
    <r>
      <rPr>
        <b/>
        <sz val="18"/>
        <rFont val="方正小标宋简体"/>
        <family val="0"/>
      </rPr>
      <t>财政衔接资金</t>
    </r>
  </si>
  <si>
    <r>
      <rPr>
        <b/>
        <sz val="18"/>
        <rFont val="方正小标宋简体"/>
        <family val="0"/>
      </rPr>
      <t>涉农整合资金</t>
    </r>
  </si>
  <si>
    <r>
      <rPr>
        <b/>
        <sz val="18"/>
        <rFont val="方正小标宋简体"/>
        <family val="0"/>
      </rPr>
      <t>地方政府债券资金</t>
    </r>
  </si>
  <si>
    <r>
      <rPr>
        <b/>
        <sz val="18"/>
        <rFont val="方正小标宋简体"/>
        <family val="0"/>
      </rPr>
      <t>地县资金</t>
    </r>
  </si>
  <si>
    <r>
      <rPr>
        <b/>
        <sz val="18"/>
        <rFont val="方正小标宋简体"/>
        <family val="0"/>
      </rPr>
      <t>其他资金（社会资金、帮扶资金等）</t>
    </r>
  </si>
  <si>
    <r>
      <rPr>
        <b/>
        <sz val="20"/>
        <rFont val="方正小标宋简体"/>
        <family val="0"/>
      </rPr>
      <t>合计</t>
    </r>
  </si>
  <si>
    <r>
      <rPr>
        <b/>
        <sz val="20"/>
        <rFont val="方正小标宋简体"/>
        <family val="0"/>
      </rPr>
      <t>一</t>
    </r>
  </si>
  <si>
    <r>
      <rPr>
        <b/>
        <sz val="20"/>
        <rFont val="方正小标宋简体"/>
        <family val="0"/>
      </rPr>
      <t>产业发展类</t>
    </r>
  </si>
  <si>
    <t>bcx-2022-01</t>
  </si>
  <si>
    <r>
      <rPr>
        <sz val="20"/>
        <rFont val="方正仿宋简体"/>
        <family val="0"/>
      </rPr>
      <t>巴楚县现代农业产业园鲜果基地建设项目</t>
    </r>
  </si>
  <si>
    <r>
      <rPr>
        <sz val="20"/>
        <rFont val="方正仿宋简体"/>
        <family val="0"/>
      </rPr>
      <t>产业发展</t>
    </r>
  </si>
  <si>
    <r>
      <rPr>
        <sz val="20"/>
        <rFont val="方正仿宋简体"/>
        <family val="0"/>
      </rPr>
      <t>新建</t>
    </r>
  </si>
  <si>
    <t>2021.12-2022.09</t>
  </si>
  <si>
    <r>
      <rPr>
        <sz val="20"/>
        <rFont val="方正仿宋简体"/>
        <family val="0"/>
      </rPr>
      <t>巴楚县现代农业产业园区（巴楚镇赛克散村）</t>
    </r>
  </si>
  <si>
    <r>
      <rPr>
        <b/>
        <sz val="20"/>
        <rFont val="方正仿宋简体"/>
        <family val="0"/>
      </rPr>
      <t>总投资：</t>
    </r>
    <r>
      <rPr>
        <sz val="20"/>
        <rFont val="Times New Roman"/>
        <family val="1"/>
      </rPr>
      <t>6070.27</t>
    </r>
    <r>
      <rPr>
        <sz val="20"/>
        <rFont val="方正仿宋简体"/>
        <family val="0"/>
      </rPr>
      <t>万元：</t>
    </r>
    <r>
      <rPr>
        <b/>
        <sz val="20"/>
        <rFont val="方正仿宋简体"/>
        <family val="0"/>
      </rPr>
      <t>规模：</t>
    </r>
    <r>
      <rPr>
        <sz val="20"/>
        <rFont val="Times New Roman"/>
        <family val="1"/>
      </rPr>
      <t>0.59</t>
    </r>
    <r>
      <rPr>
        <sz val="20"/>
        <rFont val="方正仿宋简体"/>
        <family val="0"/>
      </rPr>
      <t>万亩</t>
    </r>
    <r>
      <rPr>
        <sz val="20"/>
        <rFont val="Times New Roman"/>
        <family val="1"/>
      </rPr>
      <t xml:space="preserve">
</t>
    </r>
    <r>
      <rPr>
        <b/>
        <sz val="20"/>
        <rFont val="方正仿宋简体"/>
        <family val="0"/>
      </rPr>
      <t>建设内容：</t>
    </r>
    <r>
      <rPr>
        <sz val="20"/>
        <rFont val="Times New Roman"/>
        <family val="1"/>
      </rPr>
      <t>1.</t>
    </r>
    <r>
      <rPr>
        <sz val="20"/>
        <rFont val="方正仿宋简体"/>
        <family val="0"/>
      </rPr>
      <t>投入</t>
    </r>
    <r>
      <rPr>
        <sz val="20"/>
        <rFont val="Times New Roman"/>
        <family val="1"/>
      </rPr>
      <t>397</t>
    </r>
    <r>
      <rPr>
        <sz val="20"/>
        <rFont val="方正仿宋简体"/>
        <family val="0"/>
      </rPr>
      <t>万元，主要为巴楚县现代农业产业园</t>
    </r>
    <r>
      <rPr>
        <sz val="20"/>
        <rFont val="Times New Roman"/>
        <family val="1"/>
      </rPr>
      <t>6388</t>
    </r>
    <r>
      <rPr>
        <sz val="20"/>
        <rFont val="方正仿宋简体"/>
        <family val="0"/>
      </rPr>
      <t>亩土地进行土地平整，亩均投资</t>
    </r>
    <r>
      <rPr>
        <sz val="20"/>
        <rFont val="Times New Roman"/>
        <family val="1"/>
      </rPr>
      <t>621</t>
    </r>
    <r>
      <rPr>
        <sz val="20"/>
        <rFont val="方正仿宋简体"/>
        <family val="0"/>
      </rPr>
      <t>元。</t>
    </r>
    <r>
      <rPr>
        <b/>
        <sz val="20"/>
        <rFont val="Times New Roman"/>
        <family val="1"/>
      </rPr>
      <t xml:space="preserve">
</t>
    </r>
    <r>
      <rPr>
        <sz val="20"/>
        <rFont val="Times New Roman"/>
        <family val="1"/>
      </rPr>
      <t>2.</t>
    </r>
    <r>
      <rPr>
        <sz val="20"/>
        <rFont val="方正仿宋简体"/>
        <family val="0"/>
      </rPr>
      <t>投入</t>
    </r>
    <r>
      <rPr>
        <sz val="20"/>
        <rFont val="Times New Roman"/>
        <family val="1"/>
      </rPr>
      <t>4973.27</t>
    </r>
    <r>
      <rPr>
        <sz val="20"/>
        <rFont val="方正仿宋简体"/>
        <family val="0"/>
      </rPr>
      <t>万元，新建高效节水</t>
    </r>
    <r>
      <rPr>
        <sz val="20"/>
        <rFont val="Times New Roman"/>
        <family val="1"/>
      </rPr>
      <t>0.59</t>
    </r>
    <r>
      <rPr>
        <sz val="20"/>
        <rFont val="方正仿宋简体"/>
        <family val="0"/>
      </rPr>
      <t>万亩、</t>
    </r>
    <r>
      <rPr>
        <sz val="20"/>
        <rFont val="Times New Roman"/>
        <family val="1"/>
      </rPr>
      <t>70</t>
    </r>
    <r>
      <rPr>
        <sz val="20"/>
        <rFont val="方正仿宋简体"/>
        <family val="0"/>
      </rPr>
      <t>平方米组培人工气候室、</t>
    </r>
    <r>
      <rPr>
        <sz val="20"/>
        <rFont val="Times New Roman"/>
        <family val="1"/>
      </rPr>
      <t>7</t>
    </r>
    <r>
      <rPr>
        <sz val="20"/>
        <rFont val="方正仿宋简体"/>
        <family val="0"/>
      </rPr>
      <t>万个透水孔；配套水肥一体化系统、种植沟槽挖坑打洞、挖坑换土及容器袋移栽等配套附属设施设备；采购立柱、铁丝、苗木、肥料、农机等。</t>
    </r>
    <r>
      <rPr>
        <sz val="20"/>
        <rFont val="Times New Roman"/>
        <family val="1"/>
      </rPr>
      <t xml:space="preserve">
3.</t>
    </r>
    <r>
      <rPr>
        <sz val="20"/>
        <rFont val="方正仿宋简体"/>
        <family val="0"/>
      </rPr>
      <t>投资</t>
    </r>
    <r>
      <rPr>
        <sz val="20"/>
        <rFont val="Times New Roman"/>
        <family val="1"/>
      </rPr>
      <t>700</t>
    </r>
    <r>
      <rPr>
        <sz val="20"/>
        <rFont val="方正仿宋简体"/>
        <family val="0"/>
      </rPr>
      <t>万元，新建排渠</t>
    </r>
    <r>
      <rPr>
        <sz val="20"/>
        <rFont val="Times New Roman"/>
        <family val="1"/>
      </rPr>
      <t>5.6</t>
    </r>
    <r>
      <rPr>
        <sz val="20"/>
        <rFont val="方正仿宋简体"/>
        <family val="0"/>
      </rPr>
      <t>公里，清淤排渠</t>
    </r>
    <r>
      <rPr>
        <sz val="20"/>
        <rFont val="Times New Roman"/>
        <family val="1"/>
      </rPr>
      <t>4.07</t>
    </r>
    <r>
      <rPr>
        <sz val="20"/>
        <rFont val="方正仿宋简体"/>
        <family val="0"/>
      </rPr>
      <t>公里，铺设埋设暗管</t>
    </r>
    <r>
      <rPr>
        <sz val="20"/>
        <rFont val="Times New Roman"/>
        <family val="1"/>
      </rPr>
      <t>2.83</t>
    </r>
    <r>
      <rPr>
        <sz val="20"/>
        <rFont val="方正仿宋简体"/>
        <family val="0"/>
      </rPr>
      <t>公里，配套集水井、降水井等设施。</t>
    </r>
  </si>
  <si>
    <r>
      <rPr>
        <sz val="18"/>
        <rFont val="方正仿宋简体"/>
        <family val="0"/>
      </rPr>
      <t>①大力发展鲜果种植，资产量化到村，项目投产后，按照不低于</t>
    </r>
    <r>
      <rPr>
        <sz val="18"/>
        <rFont val="Times New Roman"/>
        <family val="1"/>
      </rPr>
      <t>2%</t>
    </r>
    <r>
      <rPr>
        <sz val="18"/>
        <rFont val="方正仿宋简体"/>
        <family val="0"/>
      </rPr>
      <t>的比例进行收益，主要用于购买脱贫户、监测对象服务或救助无劳动力家庭；②项目实施期间及投产后，预计可直接带动就业</t>
    </r>
    <r>
      <rPr>
        <sz val="18"/>
        <rFont val="Times New Roman"/>
        <family val="1"/>
      </rPr>
      <t>600</t>
    </r>
    <r>
      <rPr>
        <sz val="18"/>
        <rFont val="方正仿宋简体"/>
        <family val="0"/>
      </rPr>
      <t>人以上，年人均收入</t>
    </r>
    <r>
      <rPr>
        <sz val="18"/>
        <rFont val="Times New Roman"/>
        <family val="1"/>
      </rPr>
      <t>1</t>
    </r>
    <r>
      <rPr>
        <sz val="18"/>
        <rFont val="方正仿宋简体"/>
        <family val="0"/>
      </rPr>
      <t>万元以上。③健全和完善农田排灌系统，降低盐碱度，增加作物单产，提高农业生产效益，促进脱贫户或监测对象增收。</t>
    </r>
  </si>
  <si>
    <t>通过发展鲜果产业，带动农户发展产业，带动农户就近就业，促进增收。</t>
  </si>
  <si>
    <r>
      <rPr>
        <sz val="20"/>
        <rFont val="方正仿宋简体"/>
        <family val="0"/>
      </rPr>
      <t>县农业农村局</t>
    </r>
  </si>
  <si>
    <r>
      <rPr>
        <sz val="20"/>
        <rFont val="方正仿宋简体"/>
        <family val="0"/>
      </rPr>
      <t>耿德一</t>
    </r>
  </si>
  <si>
    <t>bcx-2022-02</t>
  </si>
  <si>
    <r>
      <rPr>
        <sz val="20"/>
        <rFont val="方正仿宋简体"/>
        <family val="0"/>
      </rPr>
      <t>巴楚县土地碎片化整理及首部建设项目</t>
    </r>
  </si>
  <si>
    <t>2022.01-2022.06</t>
  </si>
  <si>
    <r>
      <rPr>
        <sz val="20"/>
        <rFont val="方正仿宋简体"/>
        <family val="0"/>
      </rPr>
      <t>阿瓦提镇、英吾斯塘乡、琼库尔恰克乡、色力布亚镇、阿拉格尔乡、阿克萨克马热勒乡、夏马勒乡、阿纳库勒乡、多来提巴格乡、恰尔巴格乡</t>
    </r>
  </si>
  <si>
    <r>
      <t>总投资：</t>
    </r>
    <r>
      <rPr>
        <sz val="20"/>
        <rFont val="Times New Roman"/>
        <family val="1"/>
      </rPr>
      <t>1075</t>
    </r>
    <r>
      <rPr>
        <sz val="20"/>
        <rFont val="方正仿宋简体"/>
        <family val="0"/>
      </rPr>
      <t>万元，</t>
    </r>
    <r>
      <rPr>
        <b/>
        <sz val="20"/>
        <rFont val="方正仿宋简体"/>
        <family val="0"/>
      </rPr>
      <t>总规模：</t>
    </r>
    <r>
      <rPr>
        <sz val="20"/>
        <rFont val="Times New Roman"/>
        <family val="1"/>
      </rPr>
      <t>1</t>
    </r>
    <r>
      <rPr>
        <sz val="20"/>
        <rFont val="方正仿宋简体"/>
        <family val="0"/>
      </rPr>
      <t>万亩，</t>
    </r>
    <r>
      <rPr>
        <sz val="20"/>
        <rFont val="Times New Roman"/>
        <family val="1"/>
      </rPr>
      <t>100</t>
    </r>
    <r>
      <rPr>
        <sz val="20"/>
        <rFont val="方正仿宋简体"/>
        <family val="0"/>
      </rPr>
      <t>个首部</t>
    </r>
    <r>
      <rPr>
        <sz val="20"/>
        <rFont val="Times New Roman"/>
        <family val="1"/>
      </rPr>
      <t xml:space="preserve">
</t>
    </r>
    <r>
      <rPr>
        <b/>
        <sz val="20"/>
        <rFont val="方正仿宋简体"/>
        <family val="0"/>
      </rPr>
      <t>建设内容：</t>
    </r>
    <r>
      <rPr>
        <sz val="20"/>
        <rFont val="Times New Roman"/>
        <family val="1"/>
      </rPr>
      <t>1.</t>
    </r>
    <r>
      <rPr>
        <sz val="20"/>
        <rFont val="方正仿宋简体"/>
        <family val="0"/>
      </rPr>
      <t>投资</t>
    </r>
    <r>
      <rPr>
        <sz val="20"/>
        <rFont val="Times New Roman"/>
        <family val="1"/>
      </rPr>
      <t>390</t>
    </r>
    <r>
      <rPr>
        <sz val="20"/>
        <rFont val="方正仿宋简体"/>
        <family val="0"/>
      </rPr>
      <t>万元，对</t>
    </r>
    <r>
      <rPr>
        <sz val="20"/>
        <rFont val="Times New Roman"/>
        <family val="1"/>
      </rPr>
      <t>5500</t>
    </r>
    <r>
      <rPr>
        <sz val="20"/>
        <rFont val="方正仿宋简体"/>
        <family val="0"/>
      </rPr>
      <t>亩高标准农田核心区碎片化土地实施土地平整。</t>
    </r>
    <r>
      <rPr>
        <sz val="20"/>
        <rFont val="Times New Roman"/>
        <family val="1"/>
      </rPr>
      <t xml:space="preserve">
2.</t>
    </r>
    <r>
      <rPr>
        <sz val="20"/>
        <rFont val="方正仿宋简体"/>
        <family val="0"/>
      </rPr>
      <t>投资</t>
    </r>
    <r>
      <rPr>
        <sz val="20"/>
        <rFont val="Times New Roman"/>
        <family val="1"/>
      </rPr>
      <t>385</t>
    </r>
    <r>
      <rPr>
        <sz val="20"/>
        <rFont val="方正仿宋简体"/>
        <family val="0"/>
      </rPr>
      <t>万元，对各乡镇</t>
    </r>
    <r>
      <rPr>
        <sz val="20"/>
        <rFont val="Times New Roman"/>
        <family val="1"/>
      </rPr>
      <t>4500</t>
    </r>
    <r>
      <rPr>
        <sz val="20"/>
        <rFont val="方正仿宋简体"/>
        <family val="0"/>
      </rPr>
      <t>亩碎片化土地实施土地平整。</t>
    </r>
    <r>
      <rPr>
        <sz val="20"/>
        <rFont val="Times New Roman"/>
        <family val="1"/>
      </rPr>
      <t xml:space="preserve">
3.</t>
    </r>
    <r>
      <rPr>
        <sz val="20"/>
        <rFont val="方正仿宋简体"/>
        <family val="0"/>
      </rPr>
      <t>投资</t>
    </r>
    <r>
      <rPr>
        <sz val="20"/>
        <rFont val="Times New Roman"/>
        <family val="1"/>
      </rPr>
      <t>300</t>
    </r>
    <r>
      <rPr>
        <sz val="20"/>
        <rFont val="方正仿宋简体"/>
        <family val="0"/>
      </rPr>
      <t>万元，新建</t>
    </r>
    <r>
      <rPr>
        <sz val="20"/>
        <rFont val="Times New Roman"/>
        <family val="1"/>
      </rPr>
      <t>100</t>
    </r>
    <r>
      <rPr>
        <sz val="20"/>
        <rFont val="方正仿宋简体"/>
        <family val="0"/>
      </rPr>
      <t>个简易滴灌首部，主要包括过滤器、施肥灌、设备安装等，每个首部</t>
    </r>
    <r>
      <rPr>
        <sz val="20"/>
        <rFont val="Times New Roman"/>
        <family val="1"/>
      </rPr>
      <t>3</t>
    </r>
    <r>
      <rPr>
        <sz val="20"/>
        <rFont val="方正仿宋简体"/>
        <family val="0"/>
      </rPr>
      <t>万元。</t>
    </r>
  </si>
  <si>
    <r>
      <rPr>
        <sz val="20"/>
        <rFont val="方正仿宋简体"/>
        <family val="0"/>
      </rPr>
      <t>①对碎片化土地进行归并整理，实施土地平整，进行规模化种植，亩均增收</t>
    </r>
    <r>
      <rPr>
        <sz val="20"/>
        <rFont val="Times New Roman"/>
        <family val="1"/>
      </rPr>
      <t>200</t>
    </r>
    <r>
      <rPr>
        <sz val="20"/>
        <rFont val="方正仿宋简体"/>
        <family val="0"/>
      </rPr>
      <t>元；②为零碎地块实施简易滴灌建设项目，在机井上直接接上设备，提高水资源利用率。</t>
    </r>
  </si>
  <si>
    <r>
      <rPr>
        <sz val="20"/>
        <rFont val="方正仿宋简体"/>
        <family val="0"/>
      </rPr>
      <t>促进产业发展，拓宽增收途径。</t>
    </r>
  </si>
  <si>
    <t>bcx-2022-03</t>
  </si>
  <si>
    <r>
      <rPr>
        <sz val="20"/>
        <rFont val="方正仿宋简体"/>
        <family val="0"/>
      </rPr>
      <t>巴楚县设施农业建设</t>
    </r>
    <r>
      <rPr>
        <sz val="20"/>
        <rFont val="Times New Roman"/>
        <family val="1"/>
      </rPr>
      <t>-</t>
    </r>
    <r>
      <rPr>
        <sz val="20"/>
        <rFont val="方正仿宋简体"/>
        <family val="0"/>
      </rPr>
      <t>温室大棚建设项目</t>
    </r>
  </si>
  <si>
    <r>
      <rPr>
        <b/>
        <sz val="20"/>
        <rFont val="方正仿宋简体"/>
        <family val="0"/>
      </rPr>
      <t>总投资：</t>
    </r>
    <r>
      <rPr>
        <sz val="20"/>
        <rFont val="Times New Roman"/>
        <family val="1"/>
      </rPr>
      <t>13500</t>
    </r>
    <r>
      <rPr>
        <sz val="20"/>
        <rFont val="方正仿宋简体"/>
        <family val="0"/>
      </rPr>
      <t>万元；</t>
    </r>
    <r>
      <rPr>
        <b/>
        <sz val="20"/>
        <rFont val="方正仿宋简体"/>
        <family val="0"/>
      </rPr>
      <t>总规模：</t>
    </r>
    <r>
      <rPr>
        <sz val="20"/>
        <rFont val="Times New Roman"/>
        <family val="1"/>
      </rPr>
      <t>300</t>
    </r>
    <r>
      <rPr>
        <sz val="20"/>
        <rFont val="方正仿宋简体"/>
        <family val="0"/>
      </rPr>
      <t>座；</t>
    </r>
    <r>
      <rPr>
        <sz val="20"/>
        <rFont val="Times New Roman"/>
        <family val="1"/>
      </rPr>
      <t xml:space="preserve">
</t>
    </r>
    <r>
      <rPr>
        <b/>
        <sz val="20"/>
        <rFont val="方正仿宋简体"/>
        <family val="0"/>
      </rPr>
      <t>建设内容：</t>
    </r>
    <r>
      <rPr>
        <sz val="20"/>
        <rFont val="方正仿宋简体"/>
        <family val="0"/>
      </rPr>
      <t>在县城南现代农业产业园区新建日光温室大棚</t>
    </r>
    <r>
      <rPr>
        <sz val="20"/>
        <rFont val="Times New Roman"/>
        <family val="1"/>
      </rPr>
      <t>300</t>
    </r>
    <r>
      <rPr>
        <sz val="20"/>
        <rFont val="方正仿宋简体"/>
        <family val="0"/>
      </rPr>
      <t>座，标准为</t>
    </r>
    <r>
      <rPr>
        <sz val="20"/>
        <rFont val="Times New Roman"/>
        <family val="1"/>
      </rPr>
      <t>100×20.5</t>
    </r>
    <r>
      <rPr>
        <sz val="20"/>
        <rFont val="方正仿宋简体"/>
        <family val="0"/>
      </rPr>
      <t>米，每座占地面积</t>
    </r>
    <r>
      <rPr>
        <sz val="20"/>
        <rFont val="Times New Roman"/>
        <family val="1"/>
      </rPr>
      <t>2050</t>
    </r>
    <r>
      <rPr>
        <sz val="20"/>
        <rFont val="宋体"/>
        <family val="0"/>
      </rPr>
      <t>㎡</t>
    </r>
    <r>
      <rPr>
        <sz val="20"/>
        <rFont val="方正仿宋简体"/>
        <family val="0"/>
      </rPr>
      <t>，预计投资</t>
    </r>
    <r>
      <rPr>
        <sz val="20"/>
        <rFont val="Times New Roman"/>
        <family val="1"/>
      </rPr>
      <t>45</t>
    </r>
    <r>
      <rPr>
        <sz val="20"/>
        <rFont val="方正仿宋简体"/>
        <family val="0"/>
      </rPr>
      <t>万元，墙体结构为砖墙加土墙结构，土墙底宽</t>
    </r>
    <r>
      <rPr>
        <sz val="20"/>
        <rFont val="Times New Roman"/>
        <family val="1"/>
      </rPr>
      <t>6</t>
    </r>
    <r>
      <rPr>
        <sz val="20"/>
        <rFont val="方正仿宋简体"/>
        <family val="0"/>
      </rPr>
      <t>米、顶宽</t>
    </r>
    <r>
      <rPr>
        <sz val="20"/>
        <rFont val="Times New Roman"/>
        <family val="1"/>
      </rPr>
      <t>2</t>
    </r>
    <r>
      <rPr>
        <sz val="20"/>
        <rFont val="方正仿宋简体"/>
        <family val="0"/>
      </rPr>
      <t>米、墙高</t>
    </r>
    <r>
      <rPr>
        <sz val="20"/>
        <rFont val="Times New Roman"/>
        <family val="1"/>
      </rPr>
      <t>4</t>
    </r>
    <r>
      <rPr>
        <sz val="20"/>
        <rFont val="方正仿宋简体"/>
        <family val="0"/>
      </rPr>
      <t>米，砖墙为</t>
    </r>
    <r>
      <rPr>
        <sz val="20"/>
        <rFont val="Times New Roman"/>
        <family val="1"/>
      </rPr>
      <t>24</t>
    </r>
    <r>
      <rPr>
        <sz val="20"/>
        <rFont val="方正仿宋简体"/>
        <family val="0"/>
      </rPr>
      <t>墙砌筑，配套棉被、卷帘机等附属设施建设。</t>
    </r>
  </si>
  <si>
    <r>
      <rPr>
        <sz val="20"/>
        <rFont val="方正仿宋简体"/>
        <family val="0"/>
      </rPr>
      <t>通过发展设施农业，促进设施果蔬产业发展，项目实施期间及投产后，预计可直接带动就业</t>
    </r>
    <r>
      <rPr>
        <sz val="20"/>
        <rFont val="Times New Roman"/>
        <family val="1"/>
      </rPr>
      <t>500</t>
    </r>
    <r>
      <rPr>
        <sz val="20"/>
        <rFont val="方正仿宋简体"/>
        <family val="0"/>
      </rPr>
      <t>人以上，年人均收入</t>
    </r>
    <r>
      <rPr>
        <sz val="20"/>
        <rFont val="Times New Roman"/>
        <family val="1"/>
      </rPr>
      <t>1</t>
    </r>
    <r>
      <rPr>
        <sz val="20"/>
        <rFont val="方正仿宋简体"/>
        <family val="0"/>
      </rPr>
      <t>万元以上。</t>
    </r>
  </si>
  <si>
    <t>通过发展设施农业，促进设施果蔬产业发展，同时通过辐射带动群众发展产业，实现就业。</t>
  </si>
  <si>
    <t>bcx-2022-03A</t>
  </si>
  <si>
    <r>
      <rPr>
        <sz val="20"/>
        <rFont val="方正仿宋简体"/>
        <family val="0"/>
      </rPr>
      <t>巴楚县设施农业产业园基础设施配套建设项目</t>
    </r>
  </si>
  <si>
    <r>
      <rPr>
        <b/>
        <sz val="20"/>
        <rFont val="方正仿宋简体"/>
        <family val="0"/>
      </rPr>
      <t>总投资：</t>
    </r>
    <r>
      <rPr>
        <sz val="20"/>
        <rFont val="Times New Roman"/>
        <family val="1"/>
      </rPr>
      <t>600</t>
    </r>
    <r>
      <rPr>
        <sz val="20"/>
        <rFont val="方正仿宋简体"/>
        <family val="0"/>
      </rPr>
      <t>万元</t>
    </r>
    <r>
      <rPr>
        <sz val="20"/>
        <rFont val="Times New Roman"/>
        <family val="1"/>
      </rPr>
      <t xml:space="preserve">
</t>
    </r>
    <r>
      <rPr>
        <b/>
        <sz val="20"/>
        <rFont val="方正仿宋简体"/>
        <family val="0"/>
      </rPr>
      <t>建设内容：</t>
    </r>
    <r>
      <rPr>
        <sz val="20"/>
        <rFont val="方正仿宋简体"/>
        <family val="0"/>
      </rPr>
      <t>为巴楚县现代农业产业园区配套建设蓄水池</t>
    </r>
    <r>
      <rPr>
        <sz val="20"/>
        <rFont val="Times New Roman"/>
        <family val="1"/>
      </rPr>
      <t>1</t>
    </r>
    <r>
      <rPr>
        <sz val="20"/>
        <rFont val="方正仿宋简体"/>
        <family val="0"/>
      </rPr>
      <t>座</t>
    </r>
    <r>
      <rPr>
        <sz val="20"/>
        <rFont val="Times New Roman"/>
        <family val="1"/>
      </rPr>
      <t>10000m³</t>
    </r>
    <r>
      <rPr>
        <sz val="20"/>
        <rFont val="方正仿宋简体"/>
        <family val="0"/>
      </rPr>
      <t>、引水管线</t>
    </r>
    <r>
      <rPr>
        <sz val="20"/>
        <rFont val="Times New Roman"/>
        <family val="1"/>
      </rPr>
      <t>1000</t>
    </r>
    <r>
      <rPr>
        <sz val="20"/>
        <rFont val="方正仿宋简体"/>
        <family val="0"/>
      </rPr>
      <t>米、变压器</t>
    </r>
    <r>
      <rPr>
        <sz val="20"/>
        <rFont val="Times New Roman"/>
        <family val="1"/>
      </rPr>
      <t>1</t>
    </r>
    <r>
      <rPr>
        <sz val="20"/>
        <rFont val="方正仿宋简体"/>
        <family val="0"/>
      </rPr>
      <t>座</t>
    </r>
    <r>
      <rPr>
        <sz val="20"/>
        <rFont val="Times New Roman"/>
        <family val="1"/>
      </rPr>
      <t>1250KV</t>
    </r>
    <r>
      <rPr>
        <sz val="20"/>
        <rFont val="方正仿宋简体"/>
        <family val="0"/>
      </rPr>
      <t>及电力线路、道路</t>
    </r>
    <r>
      <rPr>
        <sz val="20"/>
        <rFont val="Times New Roman"/>
        <family val="1"/>
      </rPr>
      <t>6000</t>
    </r>
    <r>
      <rPr>
        <sz val="20"/>
        <rFont val="方正仿宋简体"/>
        <family val="0"/>
      </rPr>
      <t>米。</t>
    </r>
  </si>
  <si>
    <r>
      <rPr>
        <sz val="20"/>
        <rFont val="方正仿宋简体"/>
        <family val="0"/>
      </rPr>
      <t>通过发展设施农业，促进设施果蔬产业发展，项目实施期间及投产后，预计可直接带动就业</t>
    </r>
    <r>
      <rPr>
        <sz val="20"/>
        <rFont val="Times New Roman"/>
        <family val="1"/>
      </rPr>
      <t>100</t>
    </r>
    <r>
      <rPr>
        <sz val="20"/>
        <rFont val="方正仿宋简体"/>
        <family val="0"/>
      </rPr>
      <t>人以上，年人均收入</t>
    </r>
    <r>
      <rPr>
        <sz val="20"/>
        <rFont val="Times New Roman"/>
        <family val="1"/>
      </rPr>
      <t>1</t>
    </r>
    <r>
      <rPr>
        <sz val="20"/>
        <rFont val="方正仿宋简体"/>
        <family val="0"/>
      </rPr>
      <t>万元以上。</t>
    </r>
  </si>
  <si>
    <t>bcx-2022-04</t>
  </si>
  <si>
    <r>
      <rPr>
        <sz val="20"/>
        <rFont val="方正仿宋简体"/>
        <family val="0"/>
      </rPr>
      <t>设施农业基地建设项目</t>
    </r>
  </si>
  <si>
    <t>2021.12-2022.10</t>
  </si>
  <si>
    <r>
      <rPr>
        <sz val="20"/>
        <rFont val="方正仿宋简体"/>
        <family val="0"/>
      </rPr>
      <t>恰尔巴格乡</t>
    </r>
    <r>
      <rPr>
        <sz val="20"/>
        <rFont val="Times New Roman"/>
        <family val="1"/>
      </rPr>
      <t>1</t>
    </r>
    <r>
      <rPr>
        <sz val="20"/>
        <rFont val="方正仿宋简体"/>
        <family val="0"/>
      </rPr>
      <t>村、</t>
    </r>
    <r>
      <rPr>
        <sz val="20"/>
        <rFont val="Times New Roman"/>
        <family val="1"/>
      </rPr>
      <t>12</t>
    </r>
    <r>
      <rPr>
        <sz val="20"/>
        <rFont val="方正仿宋简体"/>
        <family val="0"/>
      </rPr>
      <t>村</t>
    </r>
  </si>
  <si>
    <r>
      <rPr>
        <b/>
        <sz val="20"/>
        <rFont val="方正仿宋简体"/>
        <family val="0"/>
      </rPr>
      <t>总投资：</t>
    </r>
    <r>
      <rPr>
        <sz val="20"/>
        <rFont val="Times New Roman"/>
        <family val="1"/>
      </rPr>
      <t>3085</t>
    </r>
    <r>
      <rPr>
        <sz val="20"/>
        <rFont val="方正仿宋简体"/>
        <family val="0"/>
      </rPr>
      <t>万元；总规模：</t>
    </r>
    <r>
      <rPr>
        <sz val="20"/>
        <rFont val="Times New Roman"/>
        <family val="1"/>
      </rPr>
      <t>35</t>
    </r>
    <r>
      <rPr>
        <sz val="20"/>
        <rFont val="方正仿宋简体"/>
        <family val="0"/>
      </rPr>
      <t>座</t>
    </r>
    <r>
      <rPr>
        <sz val="20"/>
        <rFont val="Times New Roman"/>
        <family val="1"/>
      </rPr>
      <t xml:space="preserve">
</t>
    </r>
    <r>
      <rPr>
        <b/>
        <sz val="20"/>
        <rFont val="方正仿宋简体"/>
        <family val="0"/>
      </rPr>
      <t>建设内容：</t>
    </r>
    <r>
      <rPr>
        <sz val="20"/>
        <rFont val="Times New Roman"/>
        <family val="1"/>
      </rPr>
      <t xml:space="preserve">
1. </t>
    </r>
    <r>
      <rPr>
        <sz val="20"/>
        <rFont val="方正仿宋简体"/>
        <family val="0"/>
      </rPr>
      <t>投资</t>
    </r>
    <r>
      <rPr>
        <sz val="20"/>
        <rFont val="Times New Roman"/>
        <family val="1"/>
      </rPr>
      <t>385</t>
    </r>
    <r>
      <rPr>
        <sz val="20"/>
        <rFont val="方正仿宋简体"/>
        <family val="0"/>
      </rPr>
      <t>万元，在</t>
    </r>
    <r>
      <rPr>
        <b/>
        <sz val="20"/>
        <rFont val="方正仿宋简体"/>
        <family val="0"/>
      </rPr>
      <t>恰尔巴格乡</t>
    </r>
    <r>
      <rPr>
        <b/>
        <sz val="20"/>
        <rFont val="Times New Roman"/>
        <family val="1"/>
      </rPr>
      <t>12</t>
    </r>
    <r>
      <rPr>
        <b/>
        <sz val="20"/>
        <rFont val="方正仿宋简体"/>
        <family val="0"/>
      </rPr>
      <t>村</t>
    </r>
    <r>
      <rPr>
        <sz val="20"/>
        <rFont val="方正仿宋简体"/>
        <family val="0"/>
      </rPr>
      <t>建设</t>
    </r>
    <r>
      <rPr>
        <sz val="20"/>
        <rFont val="Times New Roman"/>
        <family val="1"/>
      </rPr>
      <t>3200</t>
    </r>
    <r>
      <rPr>
        <sz val="20"/>
        <rFont val="方正仿宋简体"/>
        <family val="0"/>
      </rPr>
      <t>平方连栋拱棚</t>
    </r>
    <r>
      <rPr>
        <sz val="20"/>
        <rFont val="Times New Roman"/>
        <family val="1"/>
      </rPr>
      <t>5</t>
    </r>
    <r>
      <rPr>
        <sz val="20"/>
        <rFont val="方正仿宋简体"/>
        <family val="0"/>
      </rPr>
      <t>个（</t>
    </r>
    <r>
      <rPr>
        <sz val="20"/>
        <rFont val="Times New Roman"/>
        <family val="1"/>
      </rPr>
      <t>40m*80m</t>
    </r>
    <r>
      <rPr>
        <sz val="20"/>
        <rFont val="方正仿宋简体"/>
        <family val="0"/>
      </rPr>
      <t>），并安装水肥一体设施。该项目产权归村委会，由巴楚县其盖里克村合作社经营管理，合作社第一年按照</t>
    </r>
    <r>
      <rPr>
        <sz val="20"/>
        <rFont val="Times New Roman"/>
        <family val="1"/>
      </rPr>
      <t>2%</t>
    </r>
    <r>
      <rPr>
        <sz val="20"/>
        <rFont val="方正仿宋简体"/>
        <family val="0"/>
      </rPr>
      <t>缴纳分红资金、第二年按照</t>
    </r>
    <r>
      <rPr>
        <sz val="20"/>
        <rFont val="Times New Roman"/>
        <family val="1"/>
      </rPr>
      <t>3%</t>
    </r>
    <r>
      <rPr>
        <sz val="20"/>
        <rFont val="方正仿宋简体"/>
        <family val="0"/>
      </rPr>
      <t>缴纳分红资金、第三年按照不少于</t>
    </r>
    <r>
      <rPr>
        <sz val="20"/>
        <rFont val="Times New Roman"/>
        <family val="1"/>
      </rPr>
      <t>5%</t>
    </r>
    <r>
      <rPr>
        <sz val="20"/>
        <rFont val="方正仿宋简体"/>
        <family val="0"/>
      </rPr>
      <t>的比例缴纳分红资金，收益资金用于村集体经济，带动脱贫户增收。</t>
    </r>
    <r>
      <rPr>
        <sz val="20"/>
        <rFont val="Times New Roman"/>
        <family val="1"/>
      </rPr>
      <t xml:space="preserve">
2. </t>
    </r>
    <r>
      <rPr>
        <sz val="20"/>
        <rFont val="方正仿宋简体"/>
        <family val="0"/>
      </rPr>
      <t>投资</t>
    </r>
    <r>
      <rPr>
        <sz val="20"/>
        <rFont val="Times New Roman"/>
        <family val="1"/>
      </rPr>
      <t>2700</t>
    </r>
    <r>
      <rPr>
        <sz val="20"/>
        <rFont val="方正仿宋简体"/>
        <family val="0"/>
      </rPr>
      <t>万元，在</t>
    </r>
    <r>
      <rPr>
        <b/>
        <sz val="20"/>
        <rFont val="方正仿宋简体"/>
        <family val="0"/>
      </rPr>
      <t>恰尔巴格乡</t>
    </r>
    <r>
      <rPr>
        <b/>
        <sz val="20"/>
        <rFont val="Times New Roman"/>
        <family val="1"/>
      </rPr>
      <t>1</t>
    </r>
    <r>
      <rPr>
        <b/>
        <sz val="20"/>
        <rFont val="方正仿宋简体"/>
        <family val="0"/>
      </rPr>
      <t>村</t>
    </r>
    <r>
      <rPr>
        <sz val="20"/>
        <rFont val="方正仿宋简体"/>
        <family val="0"/>
      </rPr>
      <t>建设占地</t>
    </r>
    <r>
      <rPr>
        <sz val="20"/>
        <rFont val="Times New Roman"/>
        <family val="1"/>
      </rPr>
      <t>180</t>
    </r>
    <r>
      <rPr>
        <sz val="20"/>
        <rFont val="方正仿宋简体"/>
        <family val="0"/>
      </rPr>
      <t>亩双拱双膜连栋拱棚</t>
    </r>
    <r>
      <rPr>
        <sz val="20"/>
        <rFont val="Times New Roman"/>
        <family val="1"/>
      </rPr>
      <t>30</t>
    </r>
    <r>
      <rPr>
        <sz val="20"/>
        <rFont val="方正仿宋简体"/>
        <family val="0"/>
      </rPr>
      <t>个，每个连栋拱棚</t>
    </r>
    <r>
      <rPr>
        <sz val="20"/>
        <rFont val="Times New Roman"/>
        <family val="1"/>
      </rPr>
      <t>3200</t>
    </r>
    <r>
      <rPr>
        <sz val="20"/>
        <rFont val="方正仿宋简体"/>
        <family val="0"/>
      </rPr>
      <t>平方，种植优质果蔬葡萄示范地，连栋拱棚种植优质苗，小计</t>
    </r>
    <r>
      <rPr>
        <sz val="20"/>
        <rFont val="Times New Roman"/>
        <family val="1"/>
      </rPr>
      <t>2010</t>
    </r>
    <r>
      <rPr>
        <sz val="20"/>
        <rFont val="方正仿宋简体"/>
        <family val="0"/>
      </rPr>
      <t>万元，安装水肥一体设施、水肥控制车间，建设蓄水池</t>
    </r>
    <r>
      <rPr>
        <sz val="20"/>
        <rFont val="Times New Roman"/>
        <family val="1"/>
      </rPr>
      <t>1</t>
    </r>
    <r>
      <rPr>
        <sz val="20"/>
        <rFont val="方正仿宋简体"/>
        <family val="0"/>
      </rPr>
      <t>座，土壤改良有机菌肥、生物防草系统、供电系统，小计</t>
    </r>
    <r>
      <rPr>
        <sz val="20"/>
        <rFont val="Times New Roman"/>
        <family val="1"/>
      </rPr>
      <t>690</t>
    </r>
    <r>
      <rPr>
        <sz val="20"/>
        <rFont val="方正仿宋简体"/>
        <family val="0"/>
      </rPr>
      <t>万元。发展特色种植。该项目产权归村委会，由巴楚县其盖里克村合作社经营管理，合作社第一年按照</t>
    </r>
    <r>
      <rPr>
        <sz val="20"/>
        <rFont val="Times New Roman"/>
        <family val="1"/>
      </rPr>
      <t>2%</t>
    </r>
    <r>
      <rPr>
        <sz val="20"/>
        <rFont val="方正仿宋简体"/>
        <family val="0"/>
      </rPr>
      <t>缴纳分红资金、第二年按照</t>
    </r>
    <r>
      <rPr>
        <sz val="20"/>
        <rFont val="Times New Roman"/>
        <family val="1"/>
      </rPr>
      <t>3%</t>
    </r>
    <r>
      <rPr>
        <sz val="20"/>
        <rFont val="方正仿宋简体"/>
        <family val="0"/>
      </rPr>
      <t>缴纳分红资金、第三年按照不少于</t>
    </r>
    <r>
      <rPr>
        <sz val="20"/>
        <rFont val="Times New Roman"/>
        <family val="1"/>
      </rPr>
      <t>5%</t>
    </r>
    <r>
      <rPr>
        <sz val="20"/>
        <rFont val="方正仿宋简体"/>
        <family val="0"/>
      </rPr>
      <t>的比例缴纳分红资金，收益资金用于村集体经济，带动户脱贫户增收。</t>
    </r>
  </si>
  <si>
    <r>
      <rPr>
        <sz val="18"/>
        <rFont val="方正仿宋简体"/>
        <family val="0"/>
      </rPr>
      <t>解决恰尔巴格乡果蔬短缺问题，大力发展果蔬产业，错季销售，带动增收，资产归村集体经济所有，收益资金用于壮大村集体经济或监测对象分红。①增加村集体收入不低于</t>
    </r>
    <r>
      <rPr>
        <sz val="18"/>
        <rFont val="Times New Roman"/>
        <family val="1"/>
      </rPr>
      <t>5%</t>
    </r>
    <r>
      <rPr>
        <sz val="18"/>
        <rFont val="方正仿宋简体"/>
        <family val="0"/>
      </rPr>
      <t>，用于乡村振兴；②项目建设有利于调整农业产业和产品结构，解决水果，花卉</t>
    </r>
    <r>
      <rPr>
        <sz val="18"/>
        <rFont val="Times New Roman"/>
        <family val="1"/>
      </rPr>
      <t>“</t>
    </r>
    <r>
      <rPr>
        <sz val="18"/>
        <rFont val="方正仿宋简体"/>
        <family val="0"/>
      </rPr>
      <t>卖难</t>
    </r>
    <r>
      <rPr>
        <sz val="18"/>
        <rFont val="Times New Roman"/>
        <family val="1"/>
      </rPr>
      <t>”</t>
    </r>
    <r>
      <rPr>
        <sz val="18"/>
        <rFont val="方正仿宋简体"/>
        <family val="0"/>
      </rPr>
      <t>和</t>
    </r>
    <r>
      <rPr>
        <sz val="18"/>
        <rFont val="Times New Roman"/>
        <family val="1"/>
      </rPr>
      <t>“</t>
    </r>
    <r>
      <rPr>
        <sz val="18"/>
        <rFont val="方正仿宋简体"/>
        <family val="0"/>
      </rPr>
      <t>储存难</t>
    </r>
    <r>
      <rPr>
        <sz val="18"/>
        <rFont val="Times New Roman"/>
        <family val="1"/>
      </rPr>
      <t>”</t>
    </r>
    <r>
      <rPr>
        <sz val="18"/>
        <rFont val="方正仿宋简体"/>
        <family val="0"/>
      </rPr>
      <t>问题，增加农民收入，降低农产品流通成本和提高流通效率，扩大城乡居民就业，确保城乡果蔬供应，增加企业的服务功能和竞争力；</t>
    </r>
  </si>
  <si>
    <r>
      <rPr>
        <sz val="20"/>
        <rFont val="方正仿宋简体"/>
        <family val="0"/>
      </rPr>
      <t>鼓励发展设施农业，推动农作物种植结构调整，通过吸收农户就业及以土地、资金入股，带动农户参与产业发展，拓宽农户增收渠道。</t>
    </r>
  </si>
  <si>
    <t>bcx-2022-05</t>
  </si>
  <si>
    <r>
      <rPr>
        <sz val="20"/>
        <rFont val="方正仿宋简体"/>
        <family val="0"/>
      </rPr>
      <t>庭院蔬菜示范村菜苗及育苗设备物资补助项目</t>
    </r>
  </si>
  <si>
    <t>2021.12-2022.05</t>
  </si>
  <si>
    <r>
      <rPr>
        <sz val="20"/>
        <rFont val="方正仿宋简体"/>
        <family val="0"/>
      </rPr>
      <t>阿瓦提镇、琼库尔恰克乡、色力布亚镇、阿拉格尔乡、阿克萨克马热勒乡、夏马勒乡、阿纳库勒乡、多来提巴格乡、恰尔巴格乡、巴楚镇赛克散村。</t>
    </r>
  </si>
  <si>
    <r>
      <rPr>
        <b/>
        <sz val="20"/>
        <rFont val="方正仿宋简体"/>
        <family val="0"/>
      </rPr>
      <t>总投资：</t>
    </r>
    <r>
      <rPr>
        <sz val="20"/>
        <rFont val="Times New Roman"/>
        <family val="1"/>
      </rPr>
      <t>144</t>
    </r>
    <r>
      <rPr>
        <sz val="20"/>
        <rFont val="方正仿宋简体"/>
        <family val="0"/>
      </rPr>
      <t>万元；</t>
    </r>
    <r>
      <rPr>
        <b/>
        <sz val="20"/>
        <rFont val="方正仿宋简体"/>
        <family val="0"/>
      </rPr>
      <t>总规模：</t>
    </r>
    <r>
      <rPr>
        <sz val="20"/>
        <rFont val="Times New Roman"/>
        <family val="1"/>
      </rPr>
      <t>9072</t>
    </r>
    <r>
      <rPr>
        <sz val="20"/>
        <rFont val="方正仿宋简体"/>
        <family val="0"/>
      </rPr>
      <t>户</t>
    </r>
    <r>
      <rPr>
        <sz val="20"/>
        <rFont val="Times New Roman"/>
        <family val="1"/>
      </rPr>
      <t xml:space="preserve">
</t>
    </r>
    <r>
      <rPr>
        <b/>
        <sz val="20"/>
        <rFont val="方正仿宋简体"/>
        <family val="0"/>
      </rPr>
      <t>建设内容：</t>
    </r>
    <r>
      <rPr>
        <sz val="20"/>
        <rFont val="方正仿宋简体"/>
        <family val="0"/>
      </rPr>
      <t>在全县</t>
    </r>
    <r>
      <rPr>
        <sz val="20"/>
        <rFont val="Times New Roman"/>
        <family val="1"/>
      </rPr>
      <t>10</t>
    </r>
    <r>
      <rPr>
        <sz val="20"/>
        <rFont val="方正仿宋简体"/>
        <family val="0"/>
      </rPr>
      <t>个乡镇创建</t>
    </r>
    <r>
      <rPr>
        <sz val="20"/>
        <rFont val="Times New Roman"/>
        <family val="1"/>
      </rPr>
      <t>80</t>
    </r>
    <r>
      <rPr>
        <sz val="20"/>
        <rFont val="方正仿宋简体"/>
        <family val="0"/>
      </rPr>
      <t>个庭院蔬菜种植示范村，涉及农户</t>
    </r>
    <r>
      <rPr>
        <sz val="20"/>
        <rFont val="Times New Roman"/>
        <family val="1"/>
      </rPr>
      <t>9072</t>
    </r>
    <r>
      <rPr>
        <sz val="20"/>
        <rFont val="方正仿宋简体"/>
        <family val="0"/>
      </rPr>
      <t>户，每户补助菜苗</t>
    </r>
    <r>
      <rPr>
        <sz val="20"/>
        <rFont val="Times New Roman"/>
        <family val="1"/>
      </rPr>
      <t>300-400</t>
    </r>
    <r>
      <rPr>
        <sz val="20"/>
        <rFont val="方正仿宋简体"/>
        <family val="0"/>
      </rPr>
      <t>株，主要补助蔬菜苗</t>
    </r>
    <r>
      <rPr>
        <sz val="20"/>
        <rFont val="Times New Roman"/>
        <family val="1"/>
      </rPr>
      <t>3028100</t>
    </r>
    <r>
      <rPr>
        <sz val="20"/>
        <rFont val="方正仿宋简体"/>
        <family val="0"/>
      </rPr>
      <t>株，其中：西红柿（秦蔬</t>
    </r>
    <r>
      <rPr>
        <sz val="20"/>
        <rFont val="Times New Roman"/>
        <family val="1"/>
      </rPr>
      <t>218</t>
    </r>
    <r>
      <rPr>
        <sz val="20"/>
        <rFont val="方正仿宋简体"/>
        <family val="0"/>
      </rPr>
      <t>）</t>
    </r>
    <r>
      <rPr>
        <sz val="20"/>
        <rFont val="Times New Roman"/>
        <family val="1"/>
      </rPr>
      <t>747600</t>
    </r>
    <r>
      <rPr>
        <sz val="20"/>
        <rFont val="方正仿宋简体"/>
        <family val="0"/>
      </rPr>
      <t>株、辣椒（西北旅旋风</t>
    </r>
    <r>
      <rPr>
        <sz val="20"/>
        <rFont val="Times New Roman"/>
        <family val="1"/>
      </rPr>
      <t>6</t>
    </r>
    <r>
      <rPr>
        <sz val="20"/>
        <rFont val="方正仿宋简体"/>
        <family val="0"/>
      </rPr>
      <t>号）</t>
    </r>
    <r>
      <rPr>
        <sz val="20"/>
        <rFont val="Times New Roman"/>
        <family val="1"/>
      </rPr>
      <t>930300</t>
    </r>
    <r>
      <rPr>
        <sz val="20"/>
        <rFont val="方正仿宋简体"/>
        <family val="0"/>
      </rPr>
      <t>株，辣椒（遵辣</t>
    </r>
    <r>
      <rPr>
        <sz val="20"/>
        <rFont val="Times New Roman"/>
        <family val="1"/>
      </rPr>
      <t>9</t>
    </r>
    <r>
      <rPr>
        <sz val="20"/>
        <rFont val="方正仿宋简体"/>
        <family val="0"/>
      </rPr>
      <t>号）</t>
    </r>
    <r>
      <rPr>
        <sz val="20"/>
        <rFont val="Times New Roman"/>
        <family val="1"/>
      </rPr>
      <t>191600</t>
    </r>
    <r>
      <rPr>
        <sz val="20"/>
        <rFont val="方正仿宋简体"/>
        <family val="0"/>
      </rPr>
      <t>株，辣椒（西北旅旋风</t>
    </r>
    <r>
      <rPr>
        <sz val="20"/>
        <rFont val="Times New Roman"/>
        <family val="1"/>
      </rPr>
      <t>8</t>
    </r>
    <r>
      <rPr>
        <sz val="20"/>
        <rFont val="方正仿宋简体"/>
        <family val="0"/>
      </rPr>
      <t>号）</t>
    </r>
    <r>
      <rPr>
        <sz val="20"/>
        <rFont val="Times New Roman"/>
        <family val="1"/>
      </rPr>
      <t>124200</t>
    </r>
    <r>
      <rPr>
        <sz val="20"/>
        <rFont val="方正仿宋简体"/>
        <family val="0"/>
      </rPr>
      <t>株，辣椒（缘疆</t>
    </r>
    <r>
      <rPr>
        <sz val="20"/>
        <rFont val="Times New Roman"/>
        <family val="1"/>
      </rPr>
      <t>252</t>
    </r>
    <r>
      <rPr>
        <sz val="20"/>
        <rFont val="方正仿宋简体"/>
        <family val="0"/>
      </rPr>
      <t>号）</t>
    </r>
    <r>
      <rPr>
        <sz val="20"/>
        <rFont val="Times New Roman"/>
        <family val="1"/>
      </rPr>
      <t>1034400</t>
    </r>
    <r>
      <rPr>
        <sz val="20"/>
        <rFont val="方正仿宋简体"/>
        <family val="0"/>
      </rPr>
      <t>株，平均每株单价</t>
    </r>
    <r>
      <rPr>
        <sz val="20"/>
        <rFont val="Times New Roman"/>
        <family val="1"/>
      </rPr>
      <t>0.289</t>
    </r>
    <r>
      <rPr>
        <sz val="20"/>
        <rFont val="方正仿宋简体"/>
        <family val="0"/>
      </rPr>
      <t>元；为具备育苗条件的</t>
    </r>
    <r>
      <rPr>
        <sz val="20"/>
        <rFont val="Times New Roman"/>
        <family val="1"/>
      </rPr>
      <t>10</t>
    </r>
    <r>
      <rPr>
        <sz val="20"/>
        <rFont val="方正仿宋简体"/>
        <family val="0"/>
      </rPr>
      <t>个农业乡镇采购配套蔬菜育苗点种设备共</t>
    </r>
    <r>
      <rPr>
        <sz val="20"/>
        <rFont val="Times New Roman"/>
        <family val="1"/>
      </rPr>
      <t>10</t>
    </r>
    <r>
      <rPr>
        <sz val="20"/>
        <rFont val="方正仿宋简体"/>
        <family val="0"/>
      </rPr>
      <t>台，投入</t>
    </r>
    <r>
      <rPr>
        <sz val="20"/>
        <rFont val="Times New Roman"/>
        <family val="1"/>
      </rPr>
      <t>56.4</t>
    </r>
    <r>
      <rPr>
        <sz val="20"/>
        <rFont val="方正仿宋简体"/>
        <family val="0"/>
      </rPr>
      <t>万元，便于乡镇集中育苗，提升蔬菜自给率。</t>
    </r>
  </si>
  <si>
    <r>
      <rPr>
        <sz val="20"/>
        <rFont val="方正仿宋简体"/>
        <family val="0"/>
      </rPr>
      <t>通过菜苗补助，鼓励引导</t>
    </r>
    <r>
      <rPr>
        <sz val="20"/>
        <rFont val="Times New Roman"/>
        <family val="1"/>
      </rPr>
      <t>9072</t>
    </r>
    <r>
      <rPr>
        <sz val="20"/>
        <rFont val="方正仿宋简体"/>
        <family val="0"/>
      </rPr>
      <t>户农户家中半劳动力或若劳动力人员发展庭院经济，扩大蔬菜种植，改善庭院环境，提升生活质量，带动农户户均增收</t>
    </r>
    <r>
      <rPr>
        <sz val="20"/>
        <rFont val="Times New Roman"/>
        <family val="1"/>
      </rPr>
      <t>300</t>
    </r>
    <r>
      <rPr>
        <sz val="20"/>
        <rFont val="方正仿宋简体"/>
        <family val="0"/>
      </rPr>
      <t>元以上。</t>
    </r>
  </si>
  <si>
    <r>
      <rPr>
        <sz val="20"/>
        <rFont val="方正仿宋简体"/>
        <family val="0"/>
      </rPr>
      <t>改善庭院环境，增加农户庭院产出，提高经济效益，带动农户增收。</t>
    </r>
  </si>
  <si>
    <r>
      <rPr>
        <sz val="20"/>
        <rFont val="方正仿宋简体"/>
        <family val="0"/>
      </rPr>
      <t>县农业技术推广中心</t>
    </r>
  </si>
  <si>
    <r>
      <rPr>
        <sz val="20"/>
        <rFont val="方正仿宋简体"/>
        <family val="0"/>
      </rPr>
      <t>谢云</t>
    </r>
  </si>
  <si>
    <t>bcx-2022-06-01</t>
  </si>
  <si>
    <r>
      <rPr>
        <sz val="20"/>
        <rFont val="方正仿宋简体"/>
        <family val="0"/>
      </rPr>
      <t>巴楚县盐碱地治理建设项目</t>
    </r>
  </si>
  <si>
    <r>
      <rPr>
        <b/>
        <sz val="20"/>
        <rFont val="方正仿宋简体"/>
        <family val="0"/>
      </rPr>
      <t>总投资：</t>
    </r>
    <r>
      <rPr>
        <sz val="20"/>
        <rFont val="Times New Roman"/>
        <family val="1"/>
      </rPr>
      <t>1250</t>
    </r>
    <r>
      <rPr>
        <sz val="20"/>
        <rFont val="方正仿宋简体"/>
        <family val="0"/>
      </rPr>
      <t>万元；总规模：</t>
    </r>
    <r>
      <rPr>
        <sz val="20"/>
        <rFont val="Times New Roman"/>
        <family val="1"/>
      </rPr>
      <t>5</t>
    </r>
    <r>
      <rPr>
        <sz val="20"/>
        <rFont val="方正仿宋简体"/>
        <family val="0"/>
      </rPr>
      <t>万亩；</t>
    </r>
    <r>
      <rPr>
        <sz val="20"/>
        <rFont val="Times New Roman"/>
        <family val="1"/>
      </rPr>
      <t xml:space="preserve">
</t>
    </r>
    <r>
      <rPr>
        <b/>
        <sz val="20"/>
        <rFont val="方正仿宋简体"/>
        <family val="0"/>
      </rPr>
      <t>建设内容：</t>
    </r>
    <r>
      <rPr>
        <sz val="20"/>
        <rFont val="方正仿宋简体"/>
        <family val="0"/>
      </rPr>
      <t>以现有高标准农田为基础，在各乡镇建立高标准农业示范区共</t>
    </r>
    <r>
      <rPr>
        <sz val="20"/>
        <rFont val="Times New Roman"/>
        <family val="1"/>
      </rPr>
      <t>5</t>
    </r>
    <r>
      <rPr>
        <sz val="20"/>
        <rFont val="方正仿宋简体"/>
        <family val="0"/>
      </rPr>
      <t>万亩，配套盐碱地治理项目，同时建立收益分配机制，每亩投资</t>
    </r>
    <r>
      <rPr>
        <sz val="20"/>
        <rFont val="Times New Roman"/>
        <family val="1"/>
      </rPr>
      <t>250</t>
    </r>
    <r>
      <rPr>
        <sz val="20"/>
        <rFont val="方正仿宋简体"/>
        <family val="0"/>
      </rPr>
      <t>元。</t>
    </r>
  </si>
  <si>
    <r>
      <rPr>
        <sz val="20"/>
        <rFont val="方正仿宋简体"/>
        <family val="0"/>
      </rPr>
      <t>对小块土地进行整理，提高农业机械化水平、水资源利用率和土地利用率，规模化种植，集中连片，提高农户种植积极性，每亩年均增收</t>
    </r>
    <r>
      <rPr>
        <sz val="20"/>
        <rFont val="Times New Roman"/>
        <family val="1"/>
      </rPr>
      <t>200</t>
    </r>
    <r>
      <rPr>
        <sz val="20"/>
        <rFont val="方正仿宋简体"/>
        <family val="0"/>
      </rPr>
      <t>元左右。</t>
    </r>
  </si>
  <si>
    <t>bcx-2022-06-02</t>
  </si>
  <si>
    <r>
      <rPr>
        <sz val="20"/>
        <rFont val="方正仿宋简体"/>
        <family val="0"/>
      </rPr>
      <t>巴楚县智慧农业建设项目</t>
    </r>
  </si>
  <si>
    <r>
      <rPr>
        <sz val="20"/>
        <rFont val="方正仿宋简体"/>
        <family val="0"/>
      </rPr>
      <t>琼库尔恰克乡</t>
    </r>
    <r>
      <rPr>
        <sz val="20"/>
        <rFont val="Times New Roman"/>
        <family val="1"/>
      </rPr>
      <t>16</t>
    </r>
    <r>
      <rPr>
        <sz val="20"/>
        <rFont val="方正仿宋简体"/>
        <family val="0"/>
      </rPr>
      <t>村、阿拉格尔乡</t>
    </r>
    <r>
      <rPr>
        <sz val="20"/>
        <rFont val="Times New Roman"/>
        <family val="1"/>
      </rPr>
      <t>4</t>
    </r>
    <r>
      <rPr>
        <sz val="20"/>
        <rFont val="方正仿宋简体"/>
        <family val="0"/>
      </rPr>
      <t>村、</t>
    </r>
    <r>
      <rPr>
        <sz val="20"/>
        <rFont val="Times New Roman"/>
        <family val="1"/>
      </rPr>
      <t>16</t>
    </r>
    <r>
      <rPr>
        <sz val="20"/>
        <rFont val="方正仿宋简体"/>
        <family val="0"/>
      </rPr>
      <t>村，阿纳库勒乡</t>
    </r>
    <r>
      <rPr>
        <sz val="20"/>
        <rFont val="Times New Roman"/>
        <family val="1"/>
      </rPr>
      <t>9</t>
    </r>
    <r>
      <rPr>
        <sz val="20"/>
        <rFont val="方正仿宋简体"/>
        <family val="0"/>
      </rPr>
      <t>村，巴楚镇赛克散村</t>
    </r>
  </si>
  <si>
    <r>
      <rPr>
        <b/>
        <sz val="16"/>
        <rFont val="方正仿宋简体"/>
        <family val="0"/>
      </rPr>
      <t>总投资：</t>
    </r>
    <r>
      <rPr>
        <sz val="16"/>
        <rFont val="Times New Roman"/>
        <family val="1"/>
      </rPr>
      <t>500</t>
    </r>
    <r>
      <rPr>
        <sz val="16"/>
        <rFont val="方正仿宋简体"/>
        <family val="0"/>
      </rPr>
      <t>万元；</t>
    </r>
    <r>
      <rPr>
        <b/>
        <sz val="16"/>
        <rFont val="方正仿宋简体"/>
        <family val="0"/>
      </rPr>
      <t>总规模：</t>
    </r>
    <r>
      <rPr>
        <sz val="16"/>
        <rFont val="Times New Roman"/>
        <family val="1"/>
      </rPr>
      <t>2</t>
    </r>
    <r>
      <rPr>
        <sz val="16"/>
        <rFont val="方正仿宋简体"/>
        <family val="0"/>
      </rPr>
      <t>万亩；</t>
    </r>
    <r>
      <rPr>
        <sz val="16"/>
        <rFont val="Times New Roman"/>
        <family val="1"/>
      </rPr>
      <t xml:space="preserve">
</t>
    </r>
    <r>
      <rPr>
        <b/>
        <sz val="16"/>
        <rFont val="方正仿宋简体"/>
        <family val="0"/>
      </rPr>
      <t>建设内容：</t>
    </r>
    <r>
      <rPr>
        <sz val="16"/>
        <rFont val="方正仿宋简体"/>
        <family val="0"/>
      </rPr>
      <t>以现有高标准农田为基础，在各乡镇建立高标准农业示范区共</t>
    </r>
    <r>
      <rPr>
        <sz val="16"/>
        <rFont val="Times New Roman"/>
        <family val="1"/>
      </rPr>
      <t>2</t>
    </r>
    <r>
      <rPr>
        <sz val="16"/>
        <rFont val="方正仿宋简体"/>
        <family val="0"/>
      </rPr>
      <t>万亩，智能水肥一体机</t>
    </r>
    <r>
      <rPr>
        <sz val="16"/>
        <rFont val="Times New Roman"/>
        <family val="1"/>
      </rPr>
      <t>20</t>
    </r>
    <r>
      <rPr>
        <sz val="16"/>
        <rFont val="方正仿宋简体"/>
        <family val="0"/>
      </rPr>
      <t>套、无线太阳能电动阀</t>
    </r>
    <r>
      <rPr>
        <sz val="16"/>
        <rFont val="Times New Roman"/>
        <family val="1"/>
      </rPr>
      <t>1535</t>
    </r>
    <r>
      <rPr>
        <sz val="16"/>
        <rFont val="方正仿宋简体"/>
        <family val="0"/>
      </rPr>
      <t>套、灌溉器无线网关</t>
    </r>
    <r>
      <rPr>
        <sz val="16"/>
        <rFont val="Times New Roman"/>
        <family val="1"/>
      </rPr>
      <t>55</t>
    </r>
    <r>
      <rPr>
        <sz val="16"/>
        <rFont val="方正仿宋简体"/>
        <family val="0"/>
      </rPr>
      <t>套，同时建立收益分配机制，每亩投资</t>
    </r>
    <r>
      <rPr>
        <sz val="16"/>
        <rFont val="Times New Roman"/>
        <family val="1"/>
      </rPr>
      <t>250</t>
    </r>
    <r>
      <rPr>
        <sz val="16"/>
        <rFont val="方正仿宋简体"/>
        <family val="0"/>
      </rPr>
      <t>元。</t>
    </r>
  </si>
  <si>
    <t>bcx-2022-07</t>
  </si>
  <si>
    <r>
      <rPr>
        <sz val="20"/>
        <rFont val="方正仿宋简体"/>
        <family val="0"/>
      </rPr>
      <t>巴楚县高标准农田及优质棉基地建设项目</t>
    </r>
  </si>
  <si>
    <r>
      <rPr>
        <sz val="20"/>
        <rFont val="方正仿宋简体"/>
        <family val="0"/>
      </rPr>
      <t>续建</t>
    </r>
  </si>
  <si>
    <r>
      <rPr>
        <sz val="20"/>
        <rFont val="方正仿宋简体"/>
        <family val="0"/>
      </rPr>
      <t>阿瓦提镇、英吾斯塘乡、琼库恰克乡、色力布亚镇、阿克萨克马热勒乡、夏玛勒乡、阿纳库勒乡、多来提巴格乡、恰尔巴格乡</t>
    </r>
  </si>
  <si>
    <r>
      <rPr>
        <b/>
        <sz val="20"/>
        <rFont val="方正仿宋简体"/>
        <family val="0"/>
      </rPr>
      <t>总投资：</t>
    </r>
    <r>
      <rPr>
        <sz val="20"/>
        <rFont val="Times New Roman"/>
        <family val="1"/>
      </rPr>
      <t>6600</t>
    </r>
    <r>
      <rPr>
        <sz val="20"/>
        <rFont val="方正仿宋简体"/>
        <family val="0"/>
      </rPr>
      <t>万元；总规模：</t>
    </r>
    <r>
      <rPr>
        <sz val="20"/>
        <rFont val="Times New Roman"/>
        <family val="1"/>
      </rPr>
      <t>14.5</t>
    </r>
    <r>
      <rPr>
        <sz val="20"/>
        <rFont val="方正仿宋简体"/>
        <family val="0"/>
      </rPr>
      <t>万亩；</t>
    </r>
    <r>
      <rPr>
        <sz val="20"/>
        <rFont val="Times New Roman"/>
        <family val="1"/>
      </rPr>
      <t xml:space="preserve">
</t>
    </r>
    <r>
      <rPr>
        <sz val="20"/>
        <rFont val="方正仿宋简体"/>
        <family val="0"/>
      </rPr>
      <t>建设内容：①投资</t>
    </r>
    <r>
      <rPr>
        <sz val="20"/>
        <rFont val="Times New Roman"/>
        <family val="1"/>
      </rPr>
      <t>4800</t>
    </r>
    <r>
      <rPr>
        <sz val="20"/>
        <rFont val="方正仿宋简体"/>
        <family val="0"/>
      </rPr>
      <t>万元，实施</t>
    </r>
    <r>
      <rPr>
        <sz val="20"/>
        <rFont val="Times New Roman"/>
        <family val="1"/>
      </rPr>
      <t>8.5</t>
    </r>
    <r>
      <rPr>
        <sz val="20"/>
        <rFont val="方正仿宋简体"/>
        <family val="0"/>
      </rPr>
      <t>万亩高标准农田及优质棉基地，其中：一般性政府债券资金</t>
    </r>
    <r>
      <rPr>
        <sz val="20"/>
        <rFont val="Times New Roman"/>
        <family val="1"/>
      </rPr>
      <t>4000</t>
    </r>
    <r>
      <rPr>
        <sz val="20"/>
        <rFont val="方正仿宋简体"/>
        <family val="0"/>
      </rPr>
      <t>万元。对英吾斯塘乡等</t>
    </r>
    <r>
      <rPr>
        <sz val="20"/>
        <rFont val="Times New Roman"/>
        <family val="1"/>
      </rPr>
      <t>6</t>
    </r>
    <r>
      <rPr>
        <sz val="20"/>
        <rFont val="方正仿宋简体"/>
        <family val="0"/>
      </rPr>
      <t>个乡镇实施高效节水，配套泵房、沉砂池、清水池、电力设施等附属设施。②投资</t>
    </r>
    <r>
      <rPr>
        <sz val="20"/>
        <rFont val="Times New Roman"/>
        <family val="1"/>
      </rPr>
      <t>1800</t>
    </r>
    <r>
      <rPr>
        <sz val="20"/>
        <rFont val="方正仿宋简体"/>
        <family val="0"/>
      </rPr>
      <t>万元，对</t>
    </r>
    <r>
      <rPr>
        <sz val="20"/>
        <rFont val="Times New Roman"/>
        <family val="1"/>
      </rPr>
      <t>6</t>
    </r>
    <r>
      <rPr>
        <sz val="20"/>
        <rFont val="方正仿宋简体"/>
        <family val="0"/>
      </rPr>
      <t>万亩高标准农田及优质棉基地，每亩补助</t>
    </r>
    <r>
      <rPr>
        <sz val="20"/>
        <rFont val="Times New Roman"/>
        <family val="1"/>
      </rPr>
      <t>300</t>
    </r>
    <r>
      <rPr>
        <sz val="20"/>
        <rFont val="方正仿宋简体"/>
        <family val="0"/>
      </rPr>
      <t>元（其它资金为原渠道使用资金解决），主要是实施高效节水，配套泵房、沉砂池、清水池、电力设施等附属设施。</t>
    </r>
  </si>
  <si>
    <t>bcx-2022-39</t>
  </si>
  <si>
    <r>
      <rPr>
        <sz val="20"/>
        <rFont val="方正仿宋简体"/>
        <family val="0"/>
      </rPr>
      <t>巴楚县</t>
    </r>
    <r>
      <rPr>
        <sz val="20"/>
        <rFont val="Times New Roman"/>
        <family val="1"/>
      </rPr>
      <t>2022</t>
    </r>
    <r>
      <rPr>
        <sz val="20"/>
        <rFont val="方正仿宋简体"/>
        <family val="0"/>
      </rPr>
      <t>年农村特色优势产业道路配套建设项目</t>
    </r>
  </si>
  <si>
    <t>2022.02-2022.07</t>
  </si>
  <si>
    <r>
      <rPr>
        <sz val="20"/>
        <rFont val="方正仿宋简体"/>
        <family val="0"/>
      </rPr>
      <t>巴楚县色力布亚镇、阿瓦提镇、阿克萨克马热勒乡、阿拉格尔乡</t>
    </r>
  </si>
  <si>
    <r>
      <rPr>
        <b/>
        <sz val="20"/>
        <rFont val="方正仿宋简体"/>
        <family val="0"/>
      </rPr>
      <t>总投资：</t>
    </r>
    <r>
      <rPr>
        <sz val="20"/>
        <rFont val="Times New Roman"/>
        <family val="1"/>
      </rPr>
      <t>800</t>
    </r>
    <r>
      <rPr>
        <sz val="20"/>
        <rFont val="方正仿宋简体"/>
        <family val="0"/>
      </rPr>
      <t>万元</t>
    </r>
    <r>
      <rPr>
        <b/>
        <sz val="20"/>
        <rFont val="Times New Roman"/>
        <family val="1"/>
      </rPr>
      <t xml:space="preserve">
</t>
    </r>
    <r>
      <rPr>
        <b/>
        <sz val="20"/>
        <rFont val="方正仿宋简体"/>
        <family val="0"/>
      </rPr>
      <t>建设内容：</t>
    </r>
    <r>
      <rPr>
        <sz val="20"/>
        <rFont val="方正仿宋简体"/>
        <family val="0"/>
      </rPr>
      <t>新建四级公路</t>
    </r>
    <r>
      <rPr>
        <sz val="20"/>
        <rFont val="Times New Roman"/>
        <family val="1"/>
      </rPr>
      <t>13</t>
    </r>
    <r>
      <rPr>
        <sz val="20"/>
        <rFont val="方正仿宋简体"/>
        <family val="0"/>
      </rPr>
      <t>公里（路基宽度</t>
    </r>
    <r>
      <rPr>
        <sz val="20"/>
        <rFont val="Times New Roman"/>
        <family val="1"/>
      </rPr>
      <t>6.5m</t>
    </r>
    <r>
      <rPr>
        <sz val="20"/>
        <rFont val="方正仿宋简体"/>
        <family val="0"/>
      </rPr>
      <t>或</t>
    </r>
    <r>
      <rPr>
        <sz val="20"/>
        <rFont val="Times New Roman"/>
        <family val="1"/>
      </rPr>
      <t>4.5m</t>
    </r>
    <r>
      <rPr>
        <sz val="20"/>
        <rFont val="方正仿宋简体"/>
        <family val="0"/>
      </rPr>
      <t>，路面宽</t>
    </r>
    <r>
      <rPr>
        <sz val="20"/>
        <rFont val="Times New Roman"/>
        <family val="1"/>
      </rPr>
      <t>6m</t>
    </r>
    <r>
      <rPr>
        <sz val="20"/>
        <rFont val="方正仿宋简体"/>
        <family val="0"/>
      </rPr>
      <t>或</t>
    </r>
    <r>
      <rPr>
        <sz val="20"/>
        <rFont val="Times New Roman"/>
        <family val="1"/>
      </rPr>
      <t>4m</t>
    </r>
    <r>
      <rPr>
        <sz val="20"/>
        <rFont val="方正仿宋简体"/>
        <family val="0"/>
      </rPr>
      <t>），每公里</t>
    </r>
    <r>
      <rPr>
        <sz val="20"/>
        <rFont val="Times New Roman"/>
        <family val="1"/>
      </rPr>
      <t>61.53</t>
    </r>
    <r>
      <rPr>
        <sz val="20"/>
        <rFont val="方正仿宋简体"/>
        <family val="0"/>
      </rPr>
      <t>万元并配套桥涵及相关附属设施。</t>
    </r>
  </si>
  <si>
    <r>
      <rPr>
        <sz val="20"/>
        <rFont val="方正仿宋简体"/>
        <family val="0"/>
      </rPr>
      <t>①项目实施期间，预计可直接带动就业</t>
    </r>
    <r>
      <rPr>
        <sz val="20"/>
        <rFont val="Times New Roman"/>
        <family val="1"/>
      </rPr>
      <t>200</t>
    </r>
    <r>
      <rPr>
        <sz val="20"/>
        <rFont val="方正仿宋简体"/>
        <family val="0"/>
      </rPr>
      <t>人以上，发放劳务报酬</t>
    </r>
    <r>
      <rPr>
        <sz val="20"/>
        <rFont val="Times New Roman"/>
        <family val="1"/>
      </rPr>
      <t>152</t>
    </r>
    <r>
      <rPr>
        <sz val="20"/>
        <rFont val="方正仿宋简体"/>
        <family val="0"/>
      </rPr>
      <t>万元以上；②项目建成后，进一步完善农村公路路网结构，方便群众出行。</t>
    </r>
  </si>
  <si>
    <t>进一步完善农村公路路网结构，方便群众出行。</t>
  </si>
  <si>
    <r>
      <rPr>
        <sz val="20"/>
        <rFont val="方正仿宋简体"/>
        <family val="0"/>
      </rPr>
      <t>县交通运输局</t>
    </r>
  </si>
  <si>
    <r>
      <rPr>
        <sz val="20"/>
        <rFont val="方正仿宋简体"/>
        <family val="0"/>
      </rPr>
      <t>贾中元</t>
    </r>
  </si>
  <si>
    <t>bcx-2022-10</t>
  </si>
  <si>
    <r>
      <rPr>
        <sz val="20"/>
        <rFont val="方正仿宋简体"/>
        <family val="0"/>
      </rPr>
      <t>巴楚县城南肉牛良繁中心改扩建项目</t>
    </r>
  </si>
  <si>
    <r>
      <rPr>
        <sz val="20"/>
        <rFont val="方正仿宋简体"/>
        <family val="0"/>
      </rPr>
      <t>改扩建</t>
    </r>
  </si>
  <si>
    <t>2022.3-2022.10</t>
  </si>
  <si>
    <r>
      <rPr>
        <sz val="20"/>
        <rFont val="方正仿宋简体"/>
        <family val="0"/>
      </rPr>
      <t>巴楚镇赛克散村</t>
    </r>
  </si>
  <si>
    <r>
      <rPr>
        <b/>
        <sz val="20"/>
        <rFont val="方正仿宋简体"/>
        <family val="0"/>
      </rPr>
      <t>总投资：</t>
    </r>
    <r>
      <rPr>
        <sz val="20"/>
        <rFont val="Times New Roman"/>
        <family val="1"/>
      </rPr>
      <t>3000</t>
    </r>
    <r>
      <rPr>
        <sz val="20"/>
        <rFont val="方正仿宋简体"/>
        <family val="0"/>
      </rPr>
      <t>万元</t>
    </r>
    <r>
      <rPr>
        <sz val="20"/>
        <rFont val="Times New Roman"/>
        <family val="1"/>
      </rPr>
      <t xml:space="preserve">
</t>
    </r>
    <r>
      <rPr>
        <b/>
        <sz val="20"/>
        <rFont val="方正仿宋简体"/>
        <family val="0"/>
      </rPr>
      <t>建设内容：</t>
    </r>
    <r>
      <rPr>
        <sz val="20"/>
        <rFont val="方正仿宋简体"/>
        <family val="0"/>
      </rPr>
      <t>在该良繁中心原场区内新增建设暖圈</t>
    </r>
    <r>
      <rPr>
        <sz val="20"/>
        <rFont val="Times New Roman"/>
        <family val="1"/>
      </rPr>
      <t>5200</t>
    </r>
    <r>
      <rPr>
        <sz val="20"/>
        <rFont val="方正仿宋简体"/>
        <family val="0"/>
      </rPr>
      <t>平方米、开放式牛舍</t>
    </r>
    <r>
      <rPr>
        <sz val="20"/>
        <rFont val="Times New Roman"/>
        <family val="1"/>
      </rPr>
      <t>26400</t>
    </r>
    <r>
      <rPr>
        <sz val="20"/>
        <rFont val="方正仿宋简体"/>
        <family val="0"/>
      </rPr>
      <t>平方米，配套功能用房</t>
    </r>
    <r>
      <rPr>
        <sz val="20"/>
        <rFont val="Times New Roman"/>
        <family val="1"/>
      </rPr>
      <t>300</t>
    </r>
    <r>
      <rPr>
        <sz val="20"/>
        <rFont val="方正仿宋简体"/>
        <family val="0"/>
      </rPr>
      <t>平方米，附属干草棚</t>
    </r>
    <r>
      <rPr>
        <sz val="20"/>
        <rFont val="Times New Roman"/>
        <family val="1"/>
      </rPr>
      <t>1</t>
    </r>
    <r>
      <rPr>
        <sz val="20"/>
        <rFont val="方正仿宋简体"/>
        <family val="0"/>
      </rPr>
      <t>栋</t>
    </r>
    <r>
      <rPr>
        <sz val="20"/>
        <rFont val="Times New Roman"/>
        <family val="1"/>
      </rPr>
      <t>3000</t>
    </r>
    <r>
      <rPr>
        <sz val="20"/>
        <rFont val="方正仿宋简体"/>
        <family val="0"/>
      </rPr>
      <t>平方米、精料库</t>
    </r>
    <r>
      <rPr>
        <sz val="20"/>
        <rFont val="Times New Roman"/>
        <family val="1"/>
      </rPr>
      <t>1</t>
    </r>
    <r>
      <rPr>
        <sz val="20"/>
        <rFont val="方正仿宋简体"/>
        <family val="0"/>
      </rPr>
      <t>座</t>
    </r>
    <r>
      <rPr>
        <sz val="20"/>
        <rFont val="Times New Roman"/>
        <family val="1"/>
      </rPr>
      <t>750</t>
    </r>
    <r>
      <rPr>
        <sz val="20"/>
        <rFont val="方正仿宋简体"/>
        <family val="0"/>
      </rPr>
      <t>平方米、青贮窖</t>
    </r>
    <r>
      <rPr>
        <sz val="20"/>
        <rFont val="Times New Roman"/>
        <family val="1"/>
      </rPr>
      <t>10800</t>
    </r>
    <r>
      <rPr>
        <sz val="20"/>
        <rFont val="方正仿宋简体"/>
        <family val="0"/>
      </rPr>
      <t>平方米，并配套相关水电等附属设施及附属设备等。</t>
    </r>
  </si>
  <si>
    <r>
      <rPr>
        <sz val="20"/>
        <rFont val="方正仿宋简体"/>
        <family val="0"/>
      </rPr>
      <t>扩大养殖规模，大力发展畜牧产业，资产量化到村，按照</t>
    </r>
    <r>
      <rPr>
        <sz val="20"/>
        <rFont val="Times New Roman"/>
        <family val="1"/>
      </rPr>
      <t>2%</t>
    </r>
    <r>
      <rPr>
        <sz val="20"/>
        <rFont val="方正仿宋简体"/>
        <family val="0"/>
      </rPr>
      <t>的比例兑现收益资金，主要用于购买服务或救助无劳动力家庭。通过饲草料种植、资产收益等形式，带动</t>
    </r>
    <r>
      <rPr>
        <sz val="20"/>
        <rFont val="Times New Roman"/>
        <family val="1"/>
      </rPr>
      <t>3000</t>
    </r>
    <r>
      <rPr>
        <sz val="20"/>
        <rFont val="方正仿宋简体"/>
        <family val="0"/>
      </rPr>
      <t>户农户增收，户均增收</t>
    </r>
    <r>
      <rPr>
        <sz val="20"/>
        <rFont val="Times New Roman"/>
        <family val="1"/>
      </rPr>
      <t>1000</t>
    </r>
    <r>
      <rPr>
        <sz val="20"/>
        <rFont val="方正仿宋简体"/>
        <family val="0"/>
      </rPr>
      <t>元，辐射带动周围农户发展畜牧养殖。</t>
    </r>
  </si>
  <si>
    <t>资产量化到村，收益资金购买监测对象服务或对无劳动力家庭进行补助，促进农户增收，辐射带动周围监测对象发展畜牧业。</t>
  </si>
  <si>
    <r>
      <rPr>
        <sz val="20"/>
        <rFont val="方正仿宋简体"/>
        <family val="0"/>
      </rPr>
      <t>县畜牧兽医局</t>
    </r>
  </si>
  <si>
    <r>
      <rPr>
        <sz val="20"/>
        <rFont val="方正仿宋简体"/>
        <family val="0"/>
      </rPr>
      <t>任述强</t>
    </r>
  </si>
  <si>
    <t>bcx-2022-11</t>
  </si>
  <si>
    <r>
      <rPr>
        <sz val="20"/>
        <rFont val="方正仿宋简体"/>
        <family val="0"/>
      </rPr>
      <t>奶牛产业园续建项目</t>
    </r>
  </si>
  <si>
    <t>2021.11-2022.05</t>
  </si>
  <si>
    <r>
      <rPr>
        <sz val="20"/>
        <rFont val="方正仿宋简体"/>
        <family val="0"/>
      </rPr>
      <t>阿纳库勒乡</t>
    </r>
    <r>
      <rPr>
        <sz val="20"/>
        <rFont val="Times New Roman"/>
        <family val="1"/>
      </rPr>
      <t>15</t>
    </r>
    <r>
      <rPr>
        <sz val="20"/>
        <rFont val="方正仿宋简体"/>
        <family val="0"/>
      </rPr>
      <t>村</t>
    </r>
  </si>
  <si>
    <r>
      <rPr>
        <b/>
        <sz val="20"/>
        <rFont val="方正仿宋简体"/>
        <family val="0"/>
      </rPr>
      <t>总投资：</t>
    </r>
    <r>
      <rPr>
        <sz val="20"/>
        <rFont val="Times New Roman"/>
        <family val="1"/>
      </rPr>
      <t>1400</t>
    </r>
    <r>
      <rPr>
        <sz val="20"/>
        <rFont val="方正仿宋简体"/>
        <family val="0"/>
      </rPr>
      <t>万元：</t>
    </r>
    <r>
      <rPr>
        <b/>
        <sz val="20"/>
        <rFont val="方正仿宋简体"/>
        <family val="0"/>
      </rPr>
      <t>规模</t>
    </r>
    <r>
      <rPr>
        <sz val="20"/>
        <rFont val="方正仿宋简体"/>
        <family val="0"/>
      </rPr>
      <t>：</t>
    </r>
    <r>
      <rPr>
        <sz val="20"/>
        <rFont val="Times New Roman"/>
        <family val="1"/>
      </rPr>
      <t>4500</t>
    </r>
    <r>
      <rPr>
        <sz val="20"/>
        <rFont val="方正仿宋简体"/>
        <family val="0"/>
      </rPr>
      <t>平方米</t>
    </r>
    <r>
      <rPr>
        <sz val="20"/>
        <rFont val="Times New Roman"/>
        <family val="1"/>
      </rPr>
      <t xml:space="preserve">
</t>
    </r>
    <r>
      <rPr>
        <b/>
        <sz val="20"/>
        <rFont val="方正仿宋简体"/>
        <family val="0"/>
      </rPr>
      <t>建设内容</t>
    </r>
    <r>
      <rPr>
        <sz val="20"/>
        <rFont val="方正仿宋简体"/>
        <family val="0"/>
      </rPr>
      <t>：为巴楚县阿纳库勒乡</t>
    </r>
    <r>
      <rPr>
        <sz val="20"/>
        <rFont val="Times New Roman"/>
        <family val="1"/>
      </rPr>
      <t>15</t>
    </r>
    <r>
      <rPr>
        <sz val="20"/>
        <rFont val="方正仿宋简体"/>
        <family val="0"/>
      </rPr>
      <t>村奶牛产业园建挤奶厅</t>
    </r>
    <r>
      <rPr>
        <sz val="20"/>
        <rFont val="Times New Roman"/>
        <family val="1"/>
      </rPr>
      <t>4500</t>
    </r>
    <r>
      <rPr>
        <sz val="20"/>
        <rFont val="方正仿宋简体"/>
        <family val="0"/>
      </rPr>
      <t>平方米，购置配套</t>
    </r>
    <r>
      <rPr>
        <sz val="20"/>
        <rFont val="Times New Roman"/>
        <family val="1"/>
      </rPr>
      <t>80</t>
    </r>
    <r>
      <rPr>
        <sz val="20"/>
        <rFont val="方正仿宋简体"/>
        <family val="0"/>
      </rPr>
      <t>位转盘式挤奶机、</t>
    </r>
    <r>
      <rPr>
        <sz val="20"/>
        <rFont val="Times New Roman"/>
        <family val="1"/>
      </rPr>
      <t>2*16</t>
    </r>
    <r>
      <rPr>
        <sz val="20"/>
        <rFont val="方正仿宋简体"/>
        <family val="0"/>
      </rPr>
      <t>并列式挤奶机等，并配套相关附属工程。</t>
    </r>
  </si>
  <si>
    <r>
      <rPr>
        <sz val="20"/>
        <rFont val="方正仿宋简体"/>
        <family val="0"/>
      </rPr>
      <t>资产量化到村，按照</t>
    </r>
    <r>
      <rPr>
        <sz val="20"/>
        <rFont val="Times New Roman"/>
        <family val="1"/>
      </rPr>
      <t>5%</t>
    </r>
    <r>
      <rPr>
        <sz val="20"/>
        <rFont val="方正仿宋简体"/>
        <family val="0"/>
      </rPr>
      <t>的比例收取收益资金，主要用于购买服务或救助无劳动力家庭，通过开发小型公益事业，拓宽就业渠道，直接或间接带动</t>
    </r>
    <r>
      <rPr>
        <sz val="20"/>
        <rFont val="Times New Roman"/>
        <family val="1"/>
      </rPr>
      <t>1000</t>
    </r>
    <r>
      <rPr>
        <sz val="20"/>
        <rFont val="方正仿宋简体"/>
        <family val="0"/>
      </rPr>
      <t>名左右农户就业增收，户均增收</t>
    </r>
    <r>
      <rPr>
        <sz val="20"/>
        <rFont val="Times New Roman"/>
        <family val="1"/>
      </rPr>
      <t>1000</t>
    </r>
    <r>
      <rPr>
        <sz val="20"/>
        <rFont val="方正仿宋简体"/>
        <family val="0"/>
      </rPr>
      <t>元以上。</t>
    </r>
  </si>
  <si>
    <r>
      <rPr>
        <sz val="20"/>
        <rFont val="方正仿宋简体"/>
        <family val="0"/>
      </rPr>
      <t>资产量化到村，收益资金购买监测对象服务或对无劳动力家庭进行补助，带动农户就业，促进脱贫户增收。</t>
    </r>
  </si>
  <si>
    <t>bcx-2022-12</t>
  </si>
  <si>
    <r>
      <rPr>
        <sz val="20"/>
        <rFont val="方正仿宋简体"/>
        <family val="0"/>
      </rPr>
      <t>国有牧场畜牧产业配套建设</t>
    </r>
  </si>
  <si>
    <r>
      <rPr>
        <sz val="20"/>
        <rFont val="方正仿宋简体"/>
        <family val="0"/>
      </rPr>
      <t>夏马勒乡</t>
    </r>
    <r>
      <rPr>
        <sz val="20"/>
        <rFont val="Times New Roman"/>
        <family val="1"/>
      </rPr>
      <t>11</t>
    </r>
    <r>
      <rPr>
        <sz val="20"/>
        <rFont val="方正仿宋简体"/>
        <family val="0"/>
      </rPr>
      <t>村</t>
    </r>
  </si>
  <si>
    <r>
      <rPr>
        <b/>
        <sz val="20"/>
        <rFont val="方正仿宋简体"/>
        <family val="0"/>
      </rPr>
      <t>总投资：</t>
    </r>
    <r>
      <rPr>
        <sz val="20"/>
        <rFont val="Times New Roman"/>
        <family val="1"/>
      </rPr>
      <t>105</t>
    </r>
    <r>
      <rPr>
        <sz val="20"/>
        <rFont val="方正仿宋简体"/>
        <family val="0"/>
      </rPr>
      <t>万元</t>
    </r>
    <r>
      <rPr>
        <sz val="20"/>
        <rFont val="Times New Roman"/>
        <family val="1"/>
      </rPr>
      <t xml:space="preserve">
</t>
    </r>
    <r>
      <rPr>
        <b/>
        <sz val="20"/>
        <rFont val="方正仿宋简体"/>
        <family val="0"/>
      </rPr>
      <t>建设内容：</t>
    </r>
    <r>
      <rPr>
        <sz val="20"/>
        <rFont val="方正仿宋简体"/>
        <family val="0"/>
      </rPr>
      <t>新建遮荫棚</t>
    </r>
    <r>
      <rPr>
        <sz val="20"/>
        <rFont val="Times New Roman"/>
        <family val="1"/>
      </rPr>
      <t>1260</t>
    </r>
    <r>
      <rPr>
        <sz val="20"/>
        <rFont val="方正仿宋简体"/>
        <family val="0"/>
      </rPr>
      <t>平方，配套</t>
    </r>
    <r>
      <rPr>
        <sz val="20"/>
        <rFont val="Times New Roman"/>
        <family val="1"/>
      </rPr>
      <t>150</t>
    </r>
    <r>
      <rPr>
        <sz val="20"/>
        <rFont val="方正仿宋简体"/>
        <family val="0"/>
      </rPr>
      <t>立方污水处理设施</t>
    </r>
    <r>
      <rPr>
        <sz val="20"/>
        <rFont val="Times New Roman"/>
        <family val="1"/>
      </rPr>
      <t>1</t>
    </r>
    <r>
      <rPr>
        <sz val="20"/>
        <rFont val="方正仿宋简体"/>
        <family val="0"/>
      </rPr>
      <t>座等相关附属配套设施设备。</t>
    </r>
  </si>
  <si>
    <r>
      <rPr>
        <sz val="20"/>
        <rFont val="方正仿宋简体"/>
        <family val="0"/>
      </rPr>
      <t>完善牧场养殖设施，改变养殖条件，大力发展畜牧业。</t>
    </r>
  </si>
  <si>
    <r>
      <rPr>
        <sz val="20"/>
        <rFont val="方正仿宋简体"/>
        <family val="0"/>
      </rPr>
      <t>改变养殖条件，发展畜牧业，改善良繁中心养殖环境，提高养殖率。</t>
    </r>
  </si>
  <si>
    <t>bcx-2022-13</t>
  </si>
  <si>
    <r>
      <rPr>
        <sz val="20"/>
        <rFont val="方正仿宋简体"/>
        <family val="0"/>
      </rPr>
      <t>巴楚县现代农业产业园</t>
    </r>
    <r>
      <rPr>
        <sz val="20"/>
        <rFont val="Times New Roman"/>
        <family val="1"/>
      </rPr>
      <t>-</t>
    </r>
    <r>
      <rPr>
        <sz val="20"/>
        <rFont val="方正仿宋简体"/>
        <family val="0"/>
      </rPr>
      <t>饲料加工及屠宰冷链加工厂建设项目</t>
    </r>
  </si>
  <si>
    <r>
      <rPr>
        <b/>
        <sz val="20"/>
        <rFont val="方正仿宋简体"/>
        <family val="0"/>
      </rPr>
      <t>总投资：</t>
    </r>
    <r>
      <rPr>
        <sz val="20"/>
        <rFont val="Times New Roman"/>
        <family val="1"/>
      </rPr>
      <t>6800</t>
    </r>
    <r>
      <rPr>
        <sz val="20"/>
        <rFont val="方正仿宋简体"/>
        <family val="0"/>
      </rPr>
      <t>万元；总规模：</t>
    </r>
    <r>
      <rPr>
        <sz val="20"/>
        <rFont val="Times New Roman"/>
        <family val="1"/>
      </rPr>
      <t>150</t>
    </r>
    <r>
      <rPr>
        <sz val="20"/>
        <rFont val="方正仿宋简体"/>
        <family val="0"/>
      </rPr>
      <t>亩；</t>
    </r>
    <r>
      <rPr>
        <sz val="20"/>
        <rFont val="Times New Roman"/>
        <family val="1"/>
      </rPr>
      <t xml:space="preserve">
</t>
    </r>
    <r>
      <rPr>
        <b/>
        <sz val="20"/>
        <rFont val="方正仿宋简体"/>
        <family val="0"/>
      </rPr>
      <t>建设内容</t>
    </r>
    <r>
      <rPr>
        <sz val="20"/>
        <rFont val="方正仿宋简体"/>
        <family val="0"/>
      </rPr>
      <t>：</t>
    </r>
    <r>
      <rPr>
        <sz val="20"/>
        <rFont val="Times New Roman"/>
        <family val="1"/>
      </rPr>
      <t>1.</t>
    </r>
    <r>
      <rPr>
        <sz val="20"/>
        <rFont val="方正仿宋简体"/>
        <family val="0"/>
      </rPr>
      <t>计划投资</t>
    </r>
    <r>
      <rPr>
        <sz val="20"/>
        <rFont val="Times New Roman"/>
        <family val="1"/>
      </rPr>
      <t>3500</t>
    </r>
    <r>
      <rPr>
        <sz val="20"/>
        <rFont val="方正仿宋简体"/>
        <family val="0"/>
      </rPr>
      <t>万元，在现代农业产业园区建设屠宰冷链加工厂</t>
    </r>
    <r>
      <rPr>
        <sz val="20"/>
        <rFont val="Times New Roman"/>
        <family val="1"/>
      </rPr>
      <t>1</t>
    </r>
    <r>
      <rPr>
        <sz val="20"/>
        <rFont val="方正仿宋简体"/>
        <family val="0"/>
      </rPr>
      <t>座，主要是新建屠宰车间（包括屠宰间、牛羊待宰间、排酸间、分割包装间、冷库、急宰间等）</t>
    </r>
    <r>
      <rPr>
        <sz val="20"/>
        <rFont val="Times New Roman"/>
        <family val="1"/>
      </rPr>
      <t>4926</t>
    </r>
    <r>
      <rPr>
        <sz val="20"/>
        <rFont val="方正仿宋简体"/>
        <family val="0"/>
      </rPr>
      <t>平方米，家禽屠宰车间</t>
    </r>
    <r>
      <rPr>
        <sz val="20"/>
        <rFont val="Times New Roman"/>
        <family val="1"/>
      </rPr>
      <t>263</t>
    </r>
    <r>
      <rPr>
        <sz val="20"/>
        <rFont val="方正仿宋简体"/>
        <family val="0"/>
      </rPr>
      <t>平方米，配套建设功能用房、污水处理等相关附属设施及水电路等，配备生产线设备、冷冻设备等相关设备。</t>
    </r>
    <r>
      <rPr>
        <sz val="20"/>
        <rFont val="Times New Roman"/>
        <family val="1"/>
      </rPr>
      <t xml:space="preserve">
2.</t>
    </r>
    <r>
      <rPr>
        <sz val="20"/>
        <rFont val="方正仿宋简体"/>
        <family val="0"/>
      </rPr>
      <t>计划投资</t>
    </r>
    <r>
      <rPr>
        <sz val="20"/>
        <rFont val="Times New Roman"/>
        <family val="1"/>
      </rPr>
      <t>3300</t>
    </r>
    <r>
      <rPr>
        <sz val="20"/>
        <rFont val="方正仿宋简体"/>
        <family val="0"/>
      </rPr>
      <t>万元，新建年产</t>
    </r>
    <r>
      <rPr>
        <sz val="20"/>
        <rFont val="Times New Roman"/>
        <family val="1"/>
      </rPr>
      <t>10</t>
    </r>
    <r>
      <rPr>
        <sz val="20"/>
        <rFont val="方正仿宋简体"/>
        <family val="0"/>
      </rPr>
      <t>万吨饲料加工厂</t>
    </r>
    <r>
      <rPr>
        <sz val="20"/>
        <rFont val="Times New Roman"/>
        <family val="1"/>
      </rPr>
      <t>1</t>
    </r>
    <r>
      <rPr>
        <sz val="20"/>
        <rFont val="方正仿宋简体"/>
        <family val="0"/>
      </rPr>
      <t>座，新建主生产车间</t>
    </r>
    <r>
      <rPr>
        <sz val="20"/>
        <rFont val="Times New Roman"/>
        <family val="1"/>
      </rPr>
      <t>2088</t>
    </r>
    <r>
      <rPr>
        <sz val="20"/>
        <rFont val="方正仿宋简体"/>
        <family val="0"/>
      </rPr>
      <t>平方、钢架构原料成品车间</t>
    </r>
    <r>
      <rPr>
        <sz val="20"/>
        <rFont val="Times New Roman"/>
        <family val="1"/>
      </rPr>
      <t>1</t>
    </r>
    <r>
      <rPr>
        <sz val="20"/>
        <rFont val="方正仿宋简体"/>
        <family val="0"/>
      </rPr>
      <t>栋、建筑面积</t>
    </r>
    <r>
      <rPr>
        <sz val="20"/>
        <rFont val="Times New Roman"/>
        <family val="1"/>
      </rPr>
      <t>2851</t>
    </r>
    <r>
      <rPr>
        <sz val="20"/>
        <rFont val="方正仿宋简体"/>
        <family val="0"/>
      </rPr>
      <t>平方米、安装</t>
    </r>
    <r>
      <rPr>
        <sz val="20"/>
        <rFont val="Times New Roman"/>
        <family val="1"/>
      </rPr>
      <t>1500</t>
    </r>
    <r>
      <rPr>
        <sz val="20"/>
        <rFont val="方正仿宋简体"/>
        <family val="0"/>
      </rPr>
      <t>吨筒仓</t>
    </r>
    <r>
      <rPr>
        <sz val="20"/>
        <rFont val="Times New Roman"/>
        <family val="1"/>
      </rPr>
      <t>2</t>
    </r>
    <r>
      <rPr>
        <sz val="20"/>
        <rFont val="方正仿宋简体"/>
        <family val="0"/>
      </rPr>
      <t>座，并配套水电路等相关附属设施，配备饲料加工等相关设备。</t>
    </r>
  </si>
  <si>
    <r>
      <t>①有效解决巴楚县城周边牛羊及家禽屠宰问题，按照</t>
    </r>
    <r>
      <rPr>
        <sz val="20"/>
        <rFont val="Times New Roman"/>
        <family val="1"/>
      </rPr>
      <t>5%</t>
    </r>
    <r>
      <rPr>
        <sz val="20"/>
        <rFont val="方正仿宋简体"/>
        <family val="0"/>
      </rPr>
      <t>的比例兑现收益资金，主要用于购买脱贫户、监测对象服务或救助无劳动力家庭；②项目实施期间及投产后，预计可直接带动就业</t>
    </r>
    <r>
      <rPr>
        <sz val="20"/>
        <rFont val="Times New Roman"/>
        <family val="1"/>
      </rPr>
      <t>210</t>
    </r>
    <r>
      <rPr>
        <sz val="20"/>
        <rFont val="方正仿宋简体"/>
        <family val="0"/>
      </rPr>
      <t>人以上，年人均收入</t>
    </r>
    <r>
      <rPr>
        <sz val="20"/>
        <rFont val="Times New Roman"/>
        <family val="1"/>
      </rPr>
      <t>1</t>
    </r>
    <r>
      <rPr>
        <sz val="20"/>
        <rFont val="方正仿宋简体"/>
        <family val="0"/>
      </rPr>
      <t>万元以上。</t>
    </r>
  </si>
  <si>
    <r>
      <rPr>
        <sz val="20"/>
        <rFont val="方正仿宋简体"/>
        <family val="0"/>
      </rPr>
      <t>促进巴楚县畜牧业全产业链发展，保障巴楚县冷鲜肉供应。</t>
    </r>
  </si>
  <si>
    <t>bcx-2022-14</t>
  </si>
  <si>
    <r>
      <rPr>
        <sz val="20"/>
        <rFont val="方正仿宋简体"/>
        <family val="0"/>
      </rPr>
      <t>巴楚县肉牛良繁中心改扩建项目</t>
    </r>
  </si>
  <si>
    <r>
      <rPr>
        <b/>
        <sz val="20"/>
        <rFont val="方正仿宋简体"/>
        <family val="0"/>
      </rPr>
      <t>总投资：</t>
    </r>
    <r>
      <rPr>
        <sz val="20"/>
        <rFont val="Times New Roman"/>
        <family val="1"/>
      </rPr>
      <t>3000</t>
    </r>
    <r>
      <rPr>
        <sz val="20"/>
        <rFont val="方正仿宋简体"/>
        <family val="0"/>
      </rPr>
      <t>万元</t>
    </r>
    <r>
      <rPr>
        <b/>
        <sz val="20"/>
        <rFont val="Times New Roman"/>
        <family val="1"/>
      </rPr>
      <t xml:space="preserve">
</t>
    </r>
    <r>
      <rPr>
        <b/>
        <sz val="20"/>
        <rFont val="方正仿宋简体"/>
        <family val="0"/>
      </rPr>
      <t>建设内容：</t>
    </r>
    <r>
      <rPr>
        <sz val="20"/>
        <rFont val="方正仿宋简体"/>
        <family val="0"/>
      </rPr>
      <t>扩建暖圈</t>
    </r>
    <r>
      <rPr>
        <sz val="20"/>
        <rFont val="Times New Roman"/>
        <family val="1"/>
      </rPr>
      <t>3000</t>
    </r>
    <r>
      <rPr>
        <sz val="20"/>
        <rFont val="方正仿宋简体"/>
        <family val="0"/>
      </rPr>
      <t>平方米、开放式牛舍</t>
    </r>
    <r>
      <rPr>
        <sz val="20"/>
        <rFont val="Times New Roman"/>
        <family val="1"/>
      </rPr>
      <t>50000</t>
    </r>
    <r>
      <rPr>
        <sz val="20"/>
        <rFont val="方正仿宋简体"/>
        <family val="0"/>
      </rPr>
      <t>平方米、饲草场</t>
    </r>
    <r>
      <rPr>
        <sz val="20"/>
        <rFont val="Times New Roman"/>
        <family val="1"/>
      </rPr>
      <t>6000</t>
    </r>
    <r>
      <rPr>
        <sz val="20"/>
        <rFont val="方正仿宋简体"/>
        <family val="0"/>
      </rPr>
      <t>平方米、机修车间</t>
    </r>
    <r>
      <rPr>
        <sz val="20"/>
        <rFont val="Times New Roman"/>
        <family val="1"/>
      </rPr>
      <t>300</t>
    </r>
    <r>
      <rPr>
        <sz val="20"/>
        <rFont val="方正仿宋简体"/>
        <family val="0"/>
      </rPr>
      <t>平方米、青贮窖等附属功能设施，配备相关饲喂设备等。</t>
    </r>
  </si>
  <si>
    <r>
      <rPr>
        <sz val="20"/>
        <rFont val="方正仿宋简体"/>
        <family val="0"/>
      </rPr>
      <t>资产量化到村，收益资金购买监测对象服务或对无劳动力家庭进行补助，促进农户增收，辐射带动周围脱贫户发展产业畜牧业。</t>
    </r>
  </si>
  <si>
    <t>bcx-2022-15</t>
  </si>
  <si>
    <r>
      <rPr>
        <sz val="20"/>
        <rFont val="方正仿宋简体"/>
        <family val="0"/>
      </rPr>
      <t>牲畜养殖小区建设项目</t>
    </r>
  </si>
  <si>
    <r>
      <rPr>
        <sz val="20"/>
        <rFont val="方正仿宋简体"/>
        <family val="0"/>
      </rPr>
      <t>新建</t>
    </r>
    <r>
      <rPr>
        <sz val="20"/>
        <rFont val="Times New Roman"/>
        <family val="1"/>
      </rPr>
      <t>/</t>
    </r>
    <r>
      <rPr>
        <sz val="20"/>
        <rFont val="方正仿宋简体"/>
        <family val="0"/>
      </rPr>
      <t>改扩建</t>
    </r>
  </si>
  <si>
    <t>2022.03-2022.09</t>
  </si>
  <si>
    <r>
      <rPr>
        <sz val="20"/>
        <rFont val="方正仿宋简体"/>
        <family val="0"/>
      </rPr>
      <t>阿瓦提镇</t>
    </r>
    <r>
      <rPr>
        <sz val="20"/>
        <rFont val="Times New Roman"/>
        <family val="1"/>
      </rPr>
      <t>3</t>
    </r>
    <r>
      <rPr>
        <sz val="20"/>
        <rFont val="方正仿宋简体"/>
        <family val="0"/>
      </rPr>
      <t>村；阿拉格尔乡</t>
    </r>
    <r>
      <rPr>
        <sz val="20"/>
        <rFont val="Times New Roman"/>
        <family val="1"/>
      </rPr>
      <t>7</t>
    </r>
    <r>
      <rPr>
        <sz val="20"/>
        <rFont val="方正仿宋简体"/>
        <family val="0"/>
      </rPr>
      <t>村；恰尔巴格乡</t>
    </r>
    <r>
      <rPr>
        <sz val="20"/>
        <rFont val="Times New Roman"/>
        <family val="1"/>
      </rPr>
      <t>1</t>
    </r>
    <r>
      <rPr>
        <sz val="20"/>
        <rFont val="方正仿宋简体"/>
        <family val="0"/>
      </rPr>
      <t>村、</t>
    </r>
    <r>
      <rPr>
        <sz val="20"/>
        <rFont val="Times New Roman"/>
        <family val="1"/>
      </rPr>
      <t>3</t>
    </r>
    <r>
      <rPr>
        <sz val="20"/>
        <rFont val="方正仿宋简体"/>
        <family val="0"/>
      </rPr>
      <t>村</t>
    </r>
  </si>
  <si>
    <r>
      <t>总投资：</t>
    </r>
    <r>
      <rPr>
        <sz val="20"/>
        <rFont val="Times New Roman"/>
        <family val="1"/>
      </rPr>
      <t>1975</t>
    </r>
    <r>
      <rPr>
        <sz val="20"/>
        <rFont val="方正仿宋简体"/>
        <family val="0"/>
      </rPr>
      <t>万元</t>
    </r>
    <r>
      <rPr>
        <sz val="20"/>
        <rFont val="Times New Roman"/>
        <family val="1"/>
      </rPr>
      <t xml:space="preserve">
</t>
    </r>
    <r>
      <rPr>
        <b/>
        <sz val="20"/>
        <rFont val="方正仿宋简体"/>
        <family val="0"/>
      </rPr>
      <t>建设内容：</t>
    </r>
    <r>
      <rPr>
        <sz val="20"/>
        <rFont val="方正仿宋简体"/>
        <family val="0"/>
      </rPr>
      <t>新建养殖小区</t>
    </r>
    <r>
      <rPr>
        <sz val="20"/>
        <rFont val="Times New Roman"/>
        <family val="1"/>
      </rPr>
      <t>5</t>
    </r>
    <r>
      <rPr>
        <sz val="20"/>
        <rFont val="方正仿宋简体"/>
        <family val="0"/>
      </rPr>
      <t>座。其中：阿瓦提镇</t>
    </r>
    <r>
      <rPr>
        <sz val="20"/>
        <rFont val="Times New Roman"/>
        <family val="1"/>
      </rPr>
      <t>3</t>
    </r>
    <r>
      <rPr>
        <sz val="20"/>
        <rFont val="方正仿宋简体"/>
        <family val="0"/>
      </rPr>
      <t>村</t>
    </r>
    <r>
      <rPr>
        <sz val="20"/>
        <rFont val="Times New Roman"/>
        <family val="1"/>
      </rPr>
      <t>1</t>
    </r>
    <r>
      <rPr>
        <sz val="20"/>
        <rFont val="方正仿宋简体"/>
        <family val="0"/>
      </rPr>
      <t>座、阿拉格尔乡</t>
    </r>
    <r>
      <rPr>
        <sz val="20"/>
        <rFont val="Times New Roman"/>
        <family val="1"/>
      </rPr>
      <t>7</t>
    </r>
    <r>
      <rPr>
        <sz val="20"/>
        <rFont val="方正仿宋简体"/>
        <family val="0"/>
      </rPr>
      <t>村</t>
    </r>
    <r>
      <rPr>
        <sz val="20"/>
        <rFont val="Times New Roman"/>
        <family val="1"/>
      </rPr>
      <t>2</t>
    </r>
    <r>
      <rPr>
        <sz val="20"/>
        <rFont val="方正仿宋简体"/>
        <family val="0"/>
      </rPr>
      <t>座、恰尔巴格乡</t>
    </r>
    <r>
      <rPr>
        <sz val="20"/>
        <rFont val="Times New Roman"/>
        <family val="1"/>
      </rPr>
      <t>1</t>
    </r>
    <r>
      <rPr>
        <sz val="20"/>
        <rFont val="方正仿宋简体"/>
        <family val="0"/>
      </rPr>
      <t>村</t>
    </r>
    <r>
      <rPr>
        <sz val="20"/>
        <rFont val="Times New Roman"/>
        <family val="1"/>
      </rPr>
      <t>1</t>
    </r>
    <r>
      <rPr>
        <sz val="20"/>
        <rFont val="方正仿宋简体"/>
        <family val="0"/>
      </rPr>
      <t>座、恰尔巴格乡</t>
    </r>
    <r>
      <rPr>
        <sz val="20"/>
        <rFont val="Times New Roman"/>
        <family val="1"/>
      </rPr>
      <t>3</t>
    </r>
    <r>
      <rPr>
        <sz val="20"/>
        <rFont val="方正仿宋简体"/>
        <family val="0"/>
      </rPr>
      <t>村</t>
    </r>
    <r>
      <rPr>
        <sz val="20"/>
        <rFont val="Times New Roman"/>
        <family val="1"/>
      </rPr>
      <t>1</t>
    </r>
    <r>
      <rPr>
        <sz val="20"/>
        <rFont val="方正仿宋简体"/>
        <family val="0"/>
      </rPr>
      <t>座，每座</t>
    </r>
    <r>
      <rPr>
        <sz val="20"/>
        <rFont val="Times New Roman"/>
        <family val="1"/>
      </rPr>
      <t>395</t>
    </r>
    <r>
      <rPr>
        <sz val="20"/>
        <rFont val="方正仿宋简体"/>
        <family val="0"/>
      </rPr>
      <t>万元；购置饲养等设备，并配套相关设施，主要是通过</t>
    </r>
    <r>
      <rPr>
        <sz val="20"/>
        <rFont val="Times New Roman"/>
        <family val="1"/>
      </rPr>
      <t>“</t>
    </r>
    <r>
      <rPr>
        <sz val="20"/>
        <rFont val="方正仿宋简体"/>
        <family val="0"/>
      </rPr>
      <t>合作社</t>
    </r>
    <r>
      <rPr>
        <sz val="20"/>
        <rFont val="Times New Roman"/>
        <family val="1"/>
      </rPr>
      <t>+</t>
    </r>
    <r>
      <rPr>
        <sz val="20"/>
        <rFont val="方正仿宋简体"/>
        <family val="0"/>
      </rPr>
      <t>养殖小区</t>
    </r>
    <r>
      <rPr>
        <sz val="20"/>
        <rFont val="Times New Roman"/>
        <family val="1"/>
      </rPr>
      <t>+</t>
    </r>
    <r>
      <rPr>
        <sz val="20"/>
        <rFont val="方正仿宋简体"/>
        <family val="0"/>
      </rPr>
      <t>农户</t>
    </r>
    <r>
      <rPr>
        <sz val="20"/>
        <rFont val="Times New Roman"/>
        <family val="1"/>
      </rPr>
      <t>”</t>
    </r>
    <r>
      <rPr>
        <sz val="20"/>
        <rFont val="方正仿宋简体"/>
        <family val="0"/>
      </rPr>
      <t>的模式，每年向村委会缴纳不少于</t>
    </r>
    <r>
      <rPr>
        <sz val="20"/>
        <rFont val="Times New Roman"/>
        <family val="1"/>
      </rPr>
      <t>5%</t>
    </r>
    <r>
      <rPr>
        <sz val="20"/>
        <rFont val="方正仿宋简体"/>
        <family val="0"/>
      </rPr>
      <t>的收益资金，用于发展村级公益事业和困难群体救助等。</t>
    </r>
  </si>
  <si>
    <r>
      <rPr>
        <sz val="20"/>
        <rFont val="方正仿宋简体"/>
        <family val="0"/>
      </rPr>
      <t>大力发展畜牧养殖，增加就业岗位，直接带动</t>
    </r>
    <r>
      <rPr>
        <sz val="20"/>
        <rFont val="Times New Roman"/>
        <family val="1"/>
      </rPr>
      <t>400</t>
    </r>
    <r>
      <rPr>
        <sz val="20"/>
        <rFont val="方正仿宋简体"/>
        <family val="0"/>
      </rPr>
      <t>人就业，间接带动</t>
    </r>
    <r>
      <rPr>
        <sz val="20"/>
        <rFont val="Times New Roman"/>
        <family val="1"/>
      </rPr>
      <t>3000</t>
    </r>
    <r>
      <rPr>
        <sz val="20"/>
        <rFont val="方正仿宋简体"/>
        <family val="0"/>
      </rPr>
      <t>人发展畜牧养殖，促进农户增收，固定资产量化至贫困村。</t>
    </r>
  </si>
  <si>
    <r>
      <rPr>
        <sz val="20"/>
        <rFont val="方正仿宋简体"/>
        <family val="0"/>
      </rPr>
      <t>养殖小区通过合作社或养殖大户经营，吸纳农户托养牲畜或吸收农户就业，带动农户发展生产，增加收入。</t>
    </r>
  </si>
  <si>
    <t>bcx-2022-16</t>
  </si>
  <si>
    <r>
      <rPr>
        <sz val="20"/>
        <rFont val="方正仿宋简体"/>
        <family val="0"/>
      </rPr>
      <t>巴楚县动物防疫体系建设项目</t>
    </r>
  </si>
  <si>
    <t>2022.01-2022.12</t>
  </si>
  <si>
    <r>
      <rPr>
        <sz val="20"/>
        <rFont val="方正仿宋简体"/>
        <family val="0"/>
      </rPr>
      <t>阿瓦提镇、英吾斯塘乡、琼库尔恰克乡、色力布亚镇、阿拉格尔乡、阿克萨克马热勒乡、夏马勒乡、阿纳库勒乡、多来提巴格乡、恰尔巴格乡、巴楚镇</t>
    </r>
  </si>
  <si>
    <r>
      <rPr>
        <b/>
        <sz val="20"/>
        <rFont val="方正仿宋简体"/>
        <family val="0"/>
      </rPr>
      <t>总投资：</t>
    </r>
    <r>
      <rPr>
        <sz val="20"/>
        <rFont val="Times New Roman"/>
        <family val="1"/>
      </rPr>
      <t>500</t>
    </r>
    <r>
      <rPr>
        <sz val="20"/>
        <rFont val="方正仿宋简体"/>
        <family val="0"/>
      </rPr>
      <t>万元（其中行业资金</t>
    </r>
    <r>
      <rPr>
        <sz val="20"/>
        <rFont val="Times New Roman"/>
        <family val="1"/>
      </rPr>
      <t>200</t>
    </r>
    <r>
      <rPr>
        <sz val="20"/>
        <rFont val="方正仿宋简体"/>
        <family val="0"/>
      </rPr>
      <t>万元，衔接资金</t>
    </r>
    <r>
      <rPr>
        <sz val="20"/>
        <rFont val="Times New Roman"/>
        <family val="1"/>
      </rPr>
      <t>300</t>
    </r>
    <r>
      <rPr>
        <sz val="20"/>
        <rFont val="方正仿宋简体"/>
        <family val="0"/>
      </rPr>
      <t>万元）；</t>
    </r>
    <r>
      <rPr>
        <b/>
        <sz val="20"/>
        <rFont val="Times New Roman"/>
        <family val="1"/>
      </rPr>
      <t xml:space="preserve">  </t>
    </r>
    <r>
      <rPr>
        <b/>
        <sz val="20"/>
        <rFont val="方正仿宋简体"/>
        <family val="0"/>
      </rPr>
      <t>总规模：</t>
    </r>
    <r>
      <rPr>
        <sz val="20"/>
        <rFont val="方正仿宋简体"/>
        <family val="0"/>
      </rPr>
      <t>防疫畜禽总次数不低于</t>
    </r>
    <r>
      <rPr>
        <sz val="20"/>
        <rFont val="Times New Roman"/>
        <family val="1"/>
      </rPr>
      <t>500</t>
    </r>
    <r>
      <rPr>
        <sz val="20"/>
        <rFont val="方正仿宋简体"/>
        <family val="0"/>
      </rPr>
      <t>万次</t>
    </r>
    <r>
      <rPr>
        <sz val="20"/>
        <rFont val="Times New Roman"/>
        <family val="1"/>
      </rPr>
      <t xml:space="preserve"> </t>
    </r>
    <r>
      <rPr>
        <sz val="20"/>
        <rFont val="方正仿宋简体"/>
        <family val="0"/>
      </rPr>
      <t>；</t>
    </r>
    <r>
      <rPr>
        <b/>
        <sz val="20"/>
        <rFont val="Times New Roman"/>
        <family val="1"/>
      </rPr>
      <t xml:space="preserve">
</t>
    </r>
    <r>
      <rPr>
        <b/>
        <sz val="20"/>
        <rFont val="方正仿宋简体"/>
        <family val="0"/>
      </rPr>
      <t>建设内容：</t>
    </r>
    <r>
      <rPr>
        <sz val="20"/>
        <rFont val="方正仿宋简体"/>
        <family val="0"/>
      </rPr>
      <t>根据全县畜禽存栏量，以政府购买技术服务方式，对广大养殖户在畜禽防疫、疫病防治、畜禽遗传资源普查、技术培训与推广等方面进行服务，防疫牛不低于</t>
    </r>
    <r>
      <rPr>
        <sz val="20"/>
        <rFont val="Times New Roman"/>
        <family val="1"/>
      </rPr>
      <t>5</t>
    </r>
    <r>
      <rPr>
        <sz val="20"/>
        <rFont val="方正仿宋简体"/>
        <family val="0"/>
      </rPr>
      <t>万头，羊不低于</t>
    </r>
    <r>
      <rPr>
        <sz val="20"/>
        <rFont val="Times New Roman"/>
        <family val="1"/>
      </rPr>
      <t>60</t>
    </r>
    <r>
      <rPr>
        <sz val="20"/>
        <rFont val="方正仿宋简体"/>
        <family val="0"/>
      </rPr>
      <t>万头</t>
    </r>
    <r>
      <rPr>
        <sz val="20"/>
        <rFont val="Times New Roman"/>
        <family val="1"/>
      </rPr>
      <t>/</t>
    </r>
    <r>
      <rPr>
        <sz val="20"/>
        <rFont val="方正仿宋简体"/>
        <family val="0"/>
      </rPr>
      <t>只，禽类不低于</t>
    </r>
    <r>
      <rPr>
        <sz val="20"/>
        <rFont val="Times New Roman"/>
        <family val="1"/>
      </rPr>
      <t>150</t>
    </r>
    <r>
      <rPr>
        <sz val="20"/>
        <rFont val="方正仿宋简体"/>
        <family val="0"/>
      </rPr>
      <t>万只（羽），年防疫畜禽总次数不低于</t>
    </r>
    <r>
      <rPr>
        <sz val="20"/>
        <rFont val="Times New Roman"/>
        <family val="1"/>
      </rPr>
      <t>700</t>
    </r>
    <r>
      <rPr>
        <sz val="20"/>
        <rFont val="方正仿宋简体"/>
        <family val="0"/>
      </rPr>
      <t>万次。</t>
    </r>
  </si>
  <si>
    <r>
      <rPr>
        <sz val="20"/>
        <rFont val="方正仿宋简体"/>
        <family val="0"/>
      </rPr>
      <t>提高我县畜牧防疫水平，提高脱贫户幼畜成活率，进一步提高脱贫户收入，年防疫畜禽总次数不低于</t>
    </r>
    <r>
      <rPr>
        <sz val="20"/>
        <rFont val="Times New Roman"/>
        <family val="1"/>
      </rPr>
      <t>500</t>
    </r>
    <r>
      <rPr>
        <sz val="20"/>
        <rFont val="方正仿宋简体"/>
        <family val="0"/>
      </rPr>
      <t>万次。</t>
    </r>
  </si>
  <si>
    <r>
      <rPr>
        <sz val="20"/>
        <rFont val="方正仿宋简体"/>
        <family val="0"/>
      </rPr>
      <t>有效解决广大脱贫户在畜禽养殖过程中遇到的困难，指导脱贫户科学饲养、规范防疫，保障牲畜健康，提高出栏率，增加农户收入。</t>
    </r>
  </si>
  <si>
    <t>bcx-2022-17</t>
  </si>
  <si>
    <r>
      <rPr>
        <sz val="20"/>
        <rFont val="方正仿宋简体"/>
        <family val="0"/>
      </rPr>
      <t>奶牛养殖及育肥牛基地圈舍扩建项目</t>
    </r>
  </si>
  <si>
    <r>
      <rPr>
        <sz val="20"/>
        <rFont val="方正仿宋简体"/>
        <family val="0"/>
      </rPr>
      <t>扩建</t>
    </r>
  </si>
  <si>
    <r>
      <rPr>
        <sz val="20"/>
        <rFont val="方正仿宋简体"/>
        <family val="0"/>
      </rPr>
      <t>色力布亚镇</t>
    </r>
    <r>
      <rPr>
        <sz val="20"/>
        <rFont val="Times New Roman"/>
        <family val="1"/>
      </rPr>
      <t>15</t>
    </r>
    <r>
      <rPr>
        <sz val="20"/>
        <rFont val="方正仿宋简体"/>
        <family val="0"/>
      </rPr>
      <t>村</t>
    </r>
  </si>
  <si>
    <r>
      <rPr>
        <b/>
        <sz val="20"/>
        <rFont val="方正仿宋简体"/>
        <family val="0"/>
      </rPr>
      <t>总投资：</t>
    </r>
    <r>
      <rPr>
        <sz val="20"/>
        <rFont val="Times New Roman"/>
        <family val="1"/>
      </rPr>
      <t>300</t>
    </r>
    <r>
      <rPr>
        <sz val="20"/>
        <rFont val="方正仿宋简体"/>
        <family val="0"/>
      </rPr>
      <t>万元；</t>
    </r>
    <r>
      <rPr>
        <b/>
        <sz val="20"/>
        <rFont val="方正仿宋简体"/>
        <family val="0"/>
      </rPr>
      <t>总规模：</t>
    </r>
    <r>
      <rPr>
        <sz val="20"/>
        <rFont val="Times New Roman"/>
        <family val="1"/>
      </rPr>
      <t>1</t>
    </r>
    <r>
      <rPr>
        <sz val="20"/>
        <rFont val="方正仿宋简体"/>
        <family val="0"/>
      </rPr>
      <t>座；</t>
    </r>
    <r>
      <rPr>
        <sz val="20"/>
        <rFont val="Times New Roman"/>
        <family val="1"/>
      </rPr>
      <t xml:space="preserve">
</t>
    </r>
    <r>
      <rPr>
        <b/>
        <sz val="20"/>
        <rFont val="方正仿宋简体"/>
        <family val="0"/>
      </rPr>
      <t>建设内容：</t>
    </r>
    <r>
      <rPr>
        <sz val="20"/>
        <rFont val="方正仿宋简体"/>
        <family val="0"/>
      </rPr>
      <t>对色力布亚镇</t>
    </r>
    <r>
      <rPr>
        <sz val="20"/>
        <rFont val="Times New Roman"/>
        <family val="1"/>
      </rPr>
      <t>15</t>
    </r>
    <r>
      <rPr>
        <sz val="20"/>
        <rFont val="方正仿宋简体"/>
        <family val="0"/>
      </rPr>
      <t>村奶牛养殖合作社进行改扩建，新建标准化棚圈</t>
    </r>
    <r>
      <rPr>
        <sz val="20"/>
        <rFont val="Times New Roman"/>
        <family val="1"/>
      </rPr>
      <t>2</t>
    </r>
    <r>
      <rPr>
        <sz val="20"/>
        <rFont val="方正仿宋简体"/>
        <family val="0"/>
      </rPr>
      <t>栋，业务用房</t>
    </r>
    <r>
      <rPr>
        <sz val="20"/>
        <rFont val="Times New Roman"/>
        <family val="1"/>
      </rPr>
      <t>60</t>
    </r>
    <r>
      <rPr>
        <sz val="20"/>
        <rFont val="方正仿宋简体"/>
        <family val="0"/>
      </rPr>
      <t>平米，并配备消毒通道、青储窖、硬化等相关配套附属设施。项目建成后，养殖规模可达到</t>
    </r>
    <r>
      <rPr>
        <sz val="20"/>
        <rFont val="Times New Roman"/>
        <family val="1"/>
      </rPr>
      <t>300</t>
    </r>
    <r>
      <rPr>
        <sz val="20"/>
        <rFont val="方正仿宋简体"/>
        <family val="0"/>
      </rPr>
      <t>头以上，承包方按投资额</t>
    </r>
    <r>
      <rPr>
        <sz val="20"/>
        <rFont val="Times New Roman"/>
        <family val="1"/>
      </rPr>
      <t>4%</t>
    </r>
    <r>
      <rPr>
        <sz val="20"/>
        <rFont val="方正仿宋简体"/>
        <family val="0"/>
      </rPr>
      <t>每年缴纳承包费。同时，为周边监测对象提供就业岗位</t>
    </r>
    <r>
      <rPr>
        <sz val="20"/>
        <rFont val="Times New Roman"/>
        <family val="1"/>
      </rPr>
      <t>10</t>
    </r>
    <r>
      <rPr>
        <sz val="20"/>
        <rFont val="方正仿宋简体"/>
        <family val="0"/>
      </rPr>
      <t>余个，带动相关产业的发展。</t>
    </r>
  </si>
  <si>
    <r>
      <rPr>
        <sz val="20"/>
        <rFont val="方正仿宋简体"/>
        <family val="0"/>
      </rPr>
      <t>扩大养殖规模，大力发展畜牧产业，资产量化到村，按照</t>
    </r>
    <r>
      <rPr>
        <sz val="20"/>
        <rFont val="Times New Roman"/>
        <family val="1"/>
      </rPr>
      <t>2%</t>
    </r>
    <r>
      <rPr>
        <sz val="20"/>
        <rFont val="方正仿宋简体"/>
        <family val="0"/>
      </rPr>
      <t>的比例兑现收益资金，主要用于购买服务或救助无劳动力家庭。通过饲草料种植、资产收益等形式，带动</t>
    </r>
    <r>
      <rPr>
        <sz val="20"/>
        <rFont val="Times New Roman"/>
        <family val="1"/>
      </rPr>
      <t>200</t>
    </r>
    <r>
      <rPr>
        <sz val="20"/>
        <rFont val="方正仿宋简体"/>
        <family val="0"/>
      </rPr>
      <t>户农户增收，户均增收</t>
    </r>
    <r>
      <rPr>
        <sz val="20"/>
        <rFont val="Times New Roman"/>
        <family val="1"/>
      </rPr>
      <t>1000</t>
    </r>
    <r>
      <rPr>
        <sz val="20"/>
        <rFont val="方正仿宋简体"/>
        <family val="0"/>
      </rPr>
      <t>元，辐射带动周围农户发展畜牧养殖。</t>
    </r>
  </si>
  <si>
    <t>资产量化到村，收益资金购买监测对象服务或对无劳动力家庭进行补助，促进农户增收，辐射带动周围脱贫户发展畜牧业。</t>
  </si>
  <si>
    <t>bcx-2022-19</t>
  </si>
  <si>
    <r>
      <rPr>
        <sz val="20"/>
        <rFont val="方正仿宋简体"/>
        <family val="0"/>
      </rPr>
      <t>巴楚县现代农业产业园</t>
    </r>
    <r>
      <rPr>
        <sz val="20"/>
        <rFont val="Times New Roman"/>
        <family val="1"/>
      </rPr>
      <t>-</t>
    </r>
    <r>
      <rPr>
        <sz val="20"/>
        <rFont val="方正仿宋简体"/>
        <family val="0"/>
      </rPr>
      <t>城南肉羊良繁基地建设项目</t>
    </r>
  </si>
  <si>
    <t>2022.01-2022.10</t>
  </si>
  <si>
    <r>
      <rPr>
        <b/>
        <sz val="20"/>
        <rFont val="方正仿宋简体"/>
        <family val="0"/>
      </rPr>
      <t>总投资：</t>
    </r>
    <r>
      <rPr>
        <sz val="20"/>
        <rFont val="Times New Roman"/>
        <family val="1"/>
      </rPr>
      <t>12200</t>
    </r>
    <r>
      <rPr>
        <sz val="20"/>
        <rFont val="方正仿宋简体"/>
        <family val="0"/>
      </rPr>
      <t>万元（其中援疆资金</t>
    </r>
    <r>
      <rPr>
        <sz val="20"/>
        <rFont val="Times New Roman"/>
        <family val="1"/>
      </rPr>
      <t>5000</t>
    </r>
    <r>
      <rPr>
        <sz val="20"/>
        <rFont val="方正仿宋简体"/>
        <family val="0"/>
      </rPr>
      <t>万元），</t>
    </r>
    <r>
      <rPr>
        <b/>
        <sz val="20"/>
        <rFont val="方正仿宋简体"/>
        <family val="0"/>
      </rPr>
      <t>总规模：</t>
    </r>
    <r>
      <rPr>
        <sz val="20"/>
        <rFont val="Times New Roman"/>
        <family val="1"/>
      </rPr>
      <t>453</t>
    </r>
    <r>
      <rPr>
        <sz val="20"/>
        <rFont val="方正仿宋简体"/>
        <family val="0"/>
      </rPr>
      <t>亩；</t>
    </r>
    <r>
      <rPr>
        <sz val="20"/>
        <rFont val="Times New Roman"/>
        <family val="1"/>
      </rPr>
      <t xml:space="preserve">
</t>
    </r>
    <r>
      <rPr>
        <b/>
        <sz val="20"/>
        <rFont val="方正仿宋简体"/>
        <family val="0"/>
      </rPr>
      <t>建设内容：</t>
    </r>
    <r>
      <rPr>
        <sz val="20"/>
        <rFont val="方正仿宋简体"/>
        <family val="0"/>
      </rPr>
      <t>新建</t>
    </r>
    <r>
      <rPr>
        <sz val="20"/>
        <rFont val="Times New Roman"/>
        <family val="1"/>
      </rPr>
      <t>4</t>
    </r>
    <r>
      <rPr>
        <sz val="20"/>
        <rFont val="方正仿宋简体"/>
        <family val="0"/>
      </rPr>
      <t>万只肉羊繁育场</t>
    </r>
    <r>
      <rPr>
        <sz val="20"/>
        <rFont val="Times New Roman"/>
        <family val="1"/>
      </rPr>
      <t>1</t>
    </r>
    <r>
      <rPr>
        <sz val="20"/>
        <rFont val="方正仿宋简体"/>
        <family val="0"/>
      </rPr>
      <t>座，羊舍面积</t>
    </r>
    <r>
      <rPr>
        <sz val="20"/>
        <rFont val="Times New Roman"/>
        <family val="1"/>
      </rPr>
      <t>8.75</t>
    </r>
    <r>
      <rPr>
        <sz val="20"/>
        <rFont val="方正仿宋简体"/>
        <family val="0"/>
      </rPr>
      <t>万平方米。规划新建高床羊舍</t>
    </r>
    <r>
      <rPr>
        <sz val="20"/>
        <rFont val="Times New Roman"/>
        <family val="1"/>
      </rPr>
      <t>96</t>
    </r>
    <r>
      <rPr>
        <sz val="20"/>
        <rFont val="方正仿宋简体"/>
        <family val="0"/>
      </rPr>
      <t>栋，种公羊舍</t>
    </r>
    <r>
      <rPr>
        <sz val="20"/>
        <rFont val="Times New Roman"/>
        <family val="1"/>
      </rPr>
      <t>2</t>
    </r>
    <r>
      <rPr>
        <sz val="20"/>
        <rFont val="方正仿宋简体"/>
        <family val="0"/>
      </rPr>
      <t>栋，配套消毒室</t>
    </r>
    <r>
      <rPr>
        <sz val="20"/>
        <rFont val="Times New Roman"/>
        <family val="1"/>
      </rPr>
      <t>136</t>
    </r>
    <r>
      <rPr>
        <sz val="20"/>
        <rFont val="方正仿宋简体"/>
        <family val="0"/>
      </rPr>
      <t>平方、青贮池</t>
    </r>
    <r>
      <rPr>
        <sz val="20"/>
        <rFont val="Times New Roman"/>
        <family val="1"/>
      </rPr>
      <t>12000</t>
    </r>
    <r>
      <rPr>
        <sz val="20"/>
        <rFont val="方正仿宋简体"/>
        <family val="0"/>
      </rPr>
      <t>平方、干草棚</t>
    </r>
    <r>
      <rPr>
        <sz val="20"/>
        <rFont val="Times New Roman"/>
        <family val="1"/>
      </rPr>
      <t>4320</t>
    </r>
    <r>
      <rPr>
        <sz val="20"/>
        <rFont val="方正仿宋简体"/>
        <family val="0"/>
      </rPr>
      <t>平方、精料棚</t>
    </r>
    <r>
      <rPr>
        <sz val="20"/>
        <rFont val="Times New Roman"/>
        <family val="1"/>
      </rPr>
      <t>548</t>
    </r>
    <r>
      <rPr>
        <sz val="20"/>
        <rFont val="方正仿宋简体"/>
        <family val="0"/>
      </rPr>
      <t>平方，其他相关附属及水电路等附属设施。</t>
    </r>
  </si>
  <si>
    <r>
      <rPr>
        <sz val="20"/>
        <rFont val="方正仿宋简体"/>
        <family val="0"/>
      </rPr>
      <t>有效带动巴楚县肉羊产业发展，解决本地</t>
    </r>
    <r>
      <rPr>
        <sz val="20"/>
        <rFont val="Times New Roman"/>
        <family val="1"/>
      </rPr>
      <t>100</t>
    </r>
    <r>
      <rPr>
        <sz val="20"/>
        <rFont val="方正仿宋简体"/>
        <family val="0"/>
      </rPr>
      <t>人以上人员就业，间接带动</t>
    </r>
    <r>
      <rPr>
        <sz val="20"/>
        <rFont val="Times New Roman"/>
        <family val="1"/>
      </rPr>
      <t>300</t>
    </r>
    <r>
      <rPr>
        <sz val="20"/>
        <rFont val="方正仿宋简体"/>
        <family val="0"/>
      </rPr>
      <t>人以上发展肉羊养殖、饲草种植等附属产业。</t>
    </r>
  </si>
  <si>
    <t>bcx-2022-20</t>
  </si>
  <si>
    <r>
      <rPr>
        <sz val="20"/>
        <rFont val="方正仿宋简体"/>
        <family val="0"/>
      </rPr>
      <t>家禽养殖项目（鸡舍改造）</t>
    </r>
  </si>
  <si>
    <r>
      <rPr>
        <sz val="20"/>
        <rFont val="方正仿宋简体"/>
        <family val="0"/>
      </rPr>
      <t>英吾斯塘乡</t>
    </r>
    <r>
      <rPr>
        <sz val="20"/>
        <rFont val="Times New Roman"/>
        <family val="1"/>
      </rPr>
      <t>1</t>
    </r>
    <r>
      <rPr>
        <sz val="20"/>
        <rFont val="方正仿宋简体"/>
        <family val="0"/>
      </rPr>
      <t>村、</t>
    </r>
    <r>
      <rPr>
        <sz val="20"/>
        <rFont val="Times New Roman"/>
        <family val="1"/>
      </rPr>
      <t>2</t>
    </r>
    <r>
      <rPr>
        <sz val="20"/>
        <rFont val="方正仿宋简体"/>
        <family val="0"/>
      </rPr>
      <t>村、</t>
    </r>
    <r>
      <rPr>
        <sz val="20"/>
        <rFont val="Times New Roman"/>
        <family val="1"/>
      </rPr>
      <t>5</t>
    </r>
    <r>
      <rPr>
        <sz val="20"/>
        <rFont val="方正仿宋简体"/>
        <family val="0"/>
      </rPr>
      <t>村、</t>
    </r>
    <r>
      <rPr>
        <sz val="20"/>
        <rFont val="Times New Roman"/>
        <family val="1"/>
      </rPr>
      <t>7</t>
    </r>
    <r>
      <rPr>
        <sz val="20"/>
        <rFont val="方正仿宋简体"/>
        <family val="0"/>
      </rPr>
      <t>村、</t>
    </r>
    <r>
      <rPr>
        <sz val="20"/>
        <rFont val="Times New Roman"/>
        <family val="1"/>
      </rPr>
      <t>8</t>
    </r>
    <r>
      <rPr>
        <sz val="20"/>
        <rFont val="方正仿宋简体"/>
        <family val="0"/>
      </rPr>
      <t>村、</t>
    </r>
    <r>
      <rPr>
        <sz val="20"/>
        <rFont val="Times New Roman"/>
        <family val="1"/>
      </rPr>
      <t>9</t>
    </r>
    <r>
      <rPr>
        <sz val="20"/>
        <rFont val="方正仿宋简体"/>
        <family val="0"/>
      </rPr>
      <t>村、</t>
    </r>
    <r>
      <rPr>
        <sz val="20"/>
        <rFont val="Times New Roman"/>
        <family val="1"/>
      </rPr>
      <t>10</t>
    </r>
    <r>
      <rPr>
        <sz val="20"/>
        <rFont val="方正仿宋简体"/>
        <family val="0"/>
      </rPr>
      <t>村、</t>
    </r>
    <r>
      <rPr>
        <sz val="20"/>
        <rFont val="Times New Roman"/>
        <family val="1"/>
      </rPr>
      <t>12</t>
    </r>
    <r>
      <rPr>
        <sz val="20"/>
        <rFont val="方正仿宋简体"/>
        <family val="0"/>
      </rPr>
      <t>村、</t>
    </r>
    <r>
      <rPr>
        <sz val="20"/>
        <rFont val="Times New Roman"/>
        <family val="1"/>
      </rPr>
      <t>13</t>
    </r>
    <r>
      <rPr>
        <sz val="20"/>
        <rFont val="方正仿宋简体"/>
        <family val="0"/>
      </rPr>
      <t>村、</t>
    </r>
    <r>
      <rPr>
        <sz val="20"/>
        <rFont val="Times New Roman"/>
        <family val="1"/>
      </rPr>
      <t>14</t>
    </r>
    <r>
      <rPr>
        <sz val="20"/>
        <rFont val="方正仿宋简体"/>
        <family val="0"/>
      </rPr>
      <t>村、</t>
    </r>
    <r>
      <rPr>
        <sz val="20"/>
        <rFont val="Times New Roman"/>
        <family val="1"/>
      </rPr>
      <t>15</t>
    </r>
    <r>
      <rPr>
        <sz val="20"/>
        <rFont val="方正仿宋简体"/>
        <family val="0"/>
      </rPr>
      <t>村、</t>
    </r>
    <r>
      <rPr>
        <sz val="20"/>
        <rFont val="Times New Roman"/>
        <family val="1"/>
      </rPr>
      <t>16</t>
    </r>
    <r>
      <rPr>
        <sz val="20"/>
        <rFont val="方正仿宋简体"/>
        <family val="0"/>
      </rPr>
      <t>村、</t>
    </r>
    <r>
      <rPr>
        <sz val="20"/>
        <rFont val="Times New Roman"/>
        <family val="1"/>
      </rPr>
      <t>17</t>
    </r>
    <r>
      <rPr>
        <sz val="20"/>
        <rFont val="方正仿宋简体"/>
        <family val="0"/>
      </rPr>
      <t>村、</t>
    </r>
    <r>
      <rPr>
        <sz val="20"/>
        <rFont val="Times New Roman"/>
        <family val="1"/>
      </rPr>
      <t>18</t>
    </r>
    <r>
      <rPr>
        <sz val="20"/>
        <rFont val="方正仿宋简体"/>
        <family val="0"/>
      </rPr>
      <t>村、</t>
    </r>
    <r>
      <rPr>
        <sz val="20"/>
        <rFont val="Times New Roman"/>
        <family val="1"/>
      </rPr>
      <t>19</t>
    </r>
    <r>
      <rPr>
        <sz val="20"/>
        <rFont val="方正仿宋简体"/>
        <family val="0"/>
      </rPr>
      <t>村、</t>
    </r>
    <r>
      <rPr>
        <sz val="20"/>
        <rFont val="Times New Roman"/>
        <family val="1"/>
      </rPr>
      <t>20</t>
    </r>
    <r>
      <rPr>
        <sz val="20"/>
        <rFont val="方正仿宋简体"/>
        <family val="0"/>
      </rPr>
      <t>村</t>
    </r>
  </si>
  <si>
    <r>
      <rPr>
        <b/>
        <sz val="20"/>
        <rFont val="方正仿宋简体"/>
        <family val="0"/>
      </rPr>
      <t>总投资：</t>
    </r>
    <r>
      <rPr>
        <sz val="20"/>
        <rFont val="Times New Roman"/>
        <family val="1"/>
      </rPr>
      <t>186.3</t>
    </r>
    <r>
      <rPr>
        <sz val="20"/>
        <rFont val="方正仿宋简体"/>
        <family val="0"/>
      </rPr>
      <t>万元；</t>
    </r>
    <r>
      <rPr>
        <b/>
        <sz val="20"/>
        <rFont val="方正仿宋简体"/>
        <family val="0"/>
      </rPr>
      <t>规模：</t>
    </r>
    <r>
      <rPr>
        <sz val="20"/>
        <rFont val="Times New Roman"/>
        <family val="1"/>
      </rPr>
      <t>1242</t>
    </r>
    <r>
      <rPr>
        <sz val="20"/>
        <rFont val="方正仿宋简体"/>
        <family val="0"/>
      </rPr>
      <t>户。</t>
    </r>
    <r>
      <rPr>
        <sz val="20"/>
        <rFont val="Times New Roman"/>
        <family val="1"/>
      </rPr>
      <t xml:space="preserve">
</t>
    </r>
    <r>
      <rPr>
        <b/>
        <sz val="20"/>
        <rFont val="方正仿宋简体"/>
        <family val="0"/>
      </rPr>
      <t>建设内容：</t>
    </r>
    <r>
      <rPr>
        <sz val="20"/>
        <rFont val="方正仿宋简体"/>
        <family val="0"/>
      </rPr>
      <t>为英吾斯塘乡脱贫户（含监测对象）</t>
    </r>
    <r>
      <rPr>
        <sz val="20"/>
        <rFont val="Times New Roman"/>
        <family val="1"/>
      </rPr>
      <t>1242</t>
    </r>
    <r>
      <rPr>
        <sz val="20"/>
        <rFont val="方正仿宋简体"/>
        <family val="0"/>
      </rPr>
      <t>户实施家禽养殖（鸡舍改造）项目，每户补贴</t>
    </r>
    <r>
      <rPr>
        <sz val="20"/>
        <rFont val="Times New Roman"/>
        <family val="1"/>
      </rPr>
      <t>1500</t>
    </r>
    <r>
      <rPr>
        <sz val="20"/>
        <rFont val="方正仿宋简体"/>
        <family val="0"/>
      </rPr>
      <t>元。其中：</t>
    </r>
    <r>
      <rPr>
        <sz val="20"/>
        <rFont val="Times New Roman"/>
        <family val="1"/>
      </rPr>
      <t>1</t>
    </r>
    <r>
      <rPr>
        <sz val="20"/>
        <rFont val="方正仿宋简体"/>
        <family val="0"/>
      </rPr>
      <t>村</t>
    </r>
    <r>
      <rPr>
        <sz val="20"/>
        <rFont val="Times New Roman"/>
        <family val="1"/>
      </rPr>
      <t>61</t>
    </r>
    <r>
      <rPr>
        <sz val="20"/>
        <rFont val="方正仿宋简体"/>
        <family val="0"/>
      </rPr>
      <t>户、</t>
    </r>
    <r>
      <rPr>
        <sz val="20"/>
        <rFont val="Times New Roman"/>
        <family val="1"/>
      </rPr>
      <t>2</t>
    </r>
    <r>
      <rPr>
        <sz val="20"/>
        <rFont val="方正仿宋简体"/>
        <family val="0"/>
      </rPr>
      <t>村</t>
    </r>
    <r>
      <rPr>
        <sz val="20"/>
        <rFont val="Times New Roman"/>
        <family val="1"/>
      </rPr>
      <t>71</t>
    </r>
    <r>
      <rPr>
        <sz val="20"/>
        <rFont val="方正仿宋简体"/>
        <family val="0"/>
      </rPr>
      <t>户、</t>
    </r>
    <r>
      <rPr>
        <sz val="20"/>
        <rFont val="Times New Roman"/>
        <family val="1"/>
      </rPr>
      <t>5</t>
    </r>
    <r>
      <rPr>
        <sz val="20"/>
        <rFont val="方正仿宋简体"/>
        <family val="0"/>
      </rPr>
      <t>村</t>
    </r>
    <r>
      <rPr>
        <sz val="20"/>
        <rFont val="Times New Roman"/>
        <family val="1"/>
      </rPr>
      <t>94</t>
    </r>
    <r>
      <rPr>
        <sz val="20"/>
        <rFont val="方正仿宋简体"/>
        <family val="0"/>
      </rPr>
      <t>户、</t>
    </r>
    <r>
      <rPr>
        <sz val="20"/>
        <rFont val="Times New Roman"/>
        <family val="1"/>
      </rPr>
      <t>7</t>
    </r>
    <r>
      <rPr>
        <sz val="20"/>
        <rFont val="方正仿宋简体"/>
        <family val="0"/>
      </rPr>
      <t>村</t>
    </r>
    <r>
      <rPr>
        <sz val="20"/>
        <rFont val="Times New Roman"/>
        <family val="1"/>
      </rPr>
      <t>53</t>
    </r>
    <r>
      <rPr>
        <sz val="20"/>
        <rFont val="方正仿宋简体"/>
        <family val="0"/>
      </rPr>
      <t>户、</t>
    </r>
    <r>
      <rPr>
        <sz val="20"/>
        <rFont val="Times New Roman"/>
        <family val="1"/>
      </rPr>
      <t>8</t>
    </r>
    <r>
      <rPr>
        <sz val="20"/>
        <rFont val="方正仿宋简体"/>
        <family val="0"/>
      </rPr>
      <t>村</t>
    </r>
    <r>
      <rPr>
        <sz val="20"/>
        <rFont val="Times New Roman"/>
        <family val="1"/>
      </rPr>
      <t>44</t>
    </r>
    <r>
      <rPr>
        <sz val="20"/>
        <rFont val="方正仿宋简体"/>
        <family val="0"/>
      </rPr>
      <t>户、</t>
    </r>
    <r>
      <rPr>
        <sz val="20"/>
        <rFont val="Times New Roman"/>
        <family val="1"/>
      </rPr>
      <t>9</t>
    </r>
    <r>
      <rPr>
        <sz val="20"/>
        <rFont val="方正仿宋简体"/>
        <family val="0"/>
      </rPr>
      <t>村</t>
    </r>
    <r>
      <rPr>
        <sz val="20"/>
        <rFont val="Times New Roman"/>
        <family val="1"/>
      </rPr>
      <t>104</t>
    </r>
    <r>
      <rPr>
        <sz val="20"/>
        <rFont val="方正仿宋简体"/>
        <family val="0"/>
      </rPr>
      <t>户、</t>
    </r>
    <r>
      <rPr>
        <sz val="20"/>
        <rFont val="Times New Roman"/>
        <family val="1"/>
      </rPr>
      <t>10</t>
    </r>
    <r>
      <rPr>
        <sz val="20"/>
        <rFont val="方正仿宋简体"/>
        <family val="0"/>
      </rPr>
      <t>村</t>
    </r>
    <r>
      <rPr>
        <sz val="20"/>
        <rFont val="Times New Roman"/>
        <family val="1"/>
      </rPr>
      <t>60</t>
    </r>
    <r>
      <rPr>
        <sz val="20"/>
        <rFont val="方正仿宋简体"/>
        <family val="0"/>
      </rPr>
      <t>户、</t>
    </r>
    <r>
      <rPr>
        <sz val="20"/>
        <rFont val="Times New Roman"/>
        <family val="1"/>
      </rPr>
      <t>12</t>
    </r>
    <r>
      <rPr>
        <sz val="20"/>
        <rFont val="方正仿宋简体"/>
        <family val="0"/>
      </rPr>
      <t>村</t>
    </r>
    <r>
      <rPr>
        <sz val="20"/>
        <rFont val="Times New Roman"/>
        <family val="1"/>
      </rPr>
      <t>134</t>
    </r>
    <r>
      <rPr>
        <sz val="20"/>
        <rFont val="方正仿宋简体"/>
        <family val="0"/>
      </rPr>
      <t>户、</t>
    </r>
    <r>
      <rPr>
        <sz val="20"/>
        <rFont val="Times New Roman"/>
        <family val="1"/>
      </rPr>
      <t>13</t>
    </r>
    <r>
      <rPr>
        <sz val="20"/>
        <rFont val="方正仿宋简体"/>
        <family val="0"/>
      </rPr>
      <t>村</t>
    </r>
    <r>
      <rPr>
        <sz val="20"/>
        <rFont val="Times New Roman"/>
        <family val="1"/>
      </rPr>
      <t>83</t>
    </r>
    <r>
      <rPr>
        <sz val="20"/>
        <rFont val="方正仿宋简体"/>
        <family val="0"/>
      </rPr>
      <t>户、</t>
    </r>
    <r>
      <rPr>
        <sz val="20"/>
        <rFont val="Times New Roman"/>
        <family val="1"/>
      </rPr>
      <t>14</t>
    </r>
    <r>
      <rPr>
        <sz val="20"/>
        <rFont val="方正仿宋简体"/>
        <family val="0"/>
      </rPr>
      <t>村</t>
    </r>
    <r>
      <rPr>
        <sz val="20"/>
        <rFont val="Times New Roman"/>
        <family val="1"/>
      </rPr>
      <t>65</t>
    </r>
    <r>
      <rPr>
        <sz val="20"/>
        <rFont val="方正仿宋简体"/>
        <family val="0"/>
      </rPr>
      <t>户、</t>
    </r>
    <r>
      <rPr>
        <sz val="20"/>
        <rFont val="Times New Roman"/>
        <family val="1"/>
      </rPr>
      <t>15</t>
    </r>
    <r>
      <rPr>
        <sz val="20"/>
        <rFont val="方正仿宋简体"/>
        <family val="0"/>
      </rPr>
      <t>村</t>
    </r>
    <r>
      <rPr>
        <sz val="20"/>
        <rFont val="Times New Roman"/>
        <family val="1"/>
      </rPr>
      <t>139</t>
    </r>
    <r>
      <rPr>
        <sz val="20"/>
        <rFont val="方正仿宋简体"/>
        <family val="0"/>
      </rPr>
      <t>户、</t>
    </r>
    <r>
      <rPr>
        <sz val="20"/>
        <rFont val="Times New Roman"/>
        <family val="1"/>
      </rPr>
      <t>16</t>
    </r>
    <r>
      <rPr>
        <sz val="20"/>
        <rFont val="方正仿宋简体"/>
        <family val="0"/>
      </rPr>
      <t>村</t>
    </r>
    <r>
      <rPr>
        <sz val="20"/>
        <rFont val="Times New Roman"/>
        <family val="1"/>
      </rPr>
      <t>111</t>
    </r>
    <r>
      <rPr>
        <sz val="20"/>
        <rFont val="方正仿宋简体"/>
        <family val="0"/>
      </rPr>
      <t>户、</t>
    </r>
    <r>
      <rPr>
        <sz val="20"/>
        <rFont val="Times New Roman"/>
        <family val="1"/>
      </rPr>
      <t>17</t>
    </r>
    <r>
      <rPr>
        <sz val="20"/>
        <rFont val="方正仿宋简体"/>
        <family val="0"/>
      </rPr>
      <t>村</t>
    </r>
    <r>
      <rPr>
        <sz val="20"/>
        <rFont val="Times New Roman"/>
        <family val="1"/>
      </rPr>
      <t>73</t>
    </r>
    <r>
      <rPr>
        <sz val="20"/>
        <rFont val="方正仿宋简体"/>
        <family val="0"/>
      </rPr>
      <t>户、</t>
    </r>
    <r>
      <rPr>
        <sz val="20"/>
        <rFont val="Times New Roman"/>
        <family val="1"/>
      </rPr>
      <t>18</t>
    </r>
    <r>
      <rPr>
        <sz val="20"/>
        <rFont val="方正仿宋简体"/>
        <family val="0"/>
      </rPr>
      <t>村</t>
    </r>
    <r>
      <rPr>
        <sz val="20"/>
        <rFont val="Times New Roman"/>
        <family val="1"/>
      </rPr>
      <t>80</t>
    </r>
    <r>
      <rPr>
        <sz val="20"/>
        <rFont val="方正仿宋简体"/>
        <family val="0"/>
      </rPr>
      <t>户、</t>
    </r>
    <r>
      <rPr>
        <sz val="20"/>
        <rFont val="Times New Roman"/>
        <family val="1"/>
      </rPr>
      <t>19</t>
    </r>
    <r>
      <rPr>
        <sz val="20"/>
        <rFont val="方正仿宋简体"/>
        <family val="0"/>
      </rPr>
      <t>村</t>
    </r>
    <r>
      <rPr>
        <sz val="20"/>
        <rFont val="Times New Roman"/>
        <family val="1"/>
      </rPr>
      <t>38</t>
    </r>
    <r>
      <rPr>
        <sz val="20"/>
        <rFont val="方正仿宋简体"/>
        <family val="0"/>
      </rPr>
      <t>户、</t>
    </r>
    <r>
      <rPr>
        <sz val="20"/>
        <rFont val="Times New Roman"/>
        <family val="1"/>
      </rPr>
      <t>20</t>
    </r>
    <r>
      <rPr>
        <sz val="20"/>
        <rFont val="方正仿宋简体"/>
        <family val="0"/>
      </rPr>
      <t>村</t>
    </r>
    <r>
      <rPr>
        <sz val="20"/>
        <rFont val="Times New Roman"/>
        <family val="1"/>
      </rPr>
      <t>32</t>
    </r>
    <r>
      <rPr>
        <sz val="20"/>
        <rFont val="方正仿宋简体"/>
        <family val="0"/>
      </rPr>
      <t>户</t>
    </r>
  </si>
  <si>
    <r>
      <rPr>
        <sz val="20"/>
        <rFont val="方正仿宋简体"/>
        <family val="0"/>
      </rPr>
      <t>发展家禽养殖，通过合作社加监测对象的形式，带动</t>
    </r>
    <r>
      <rPr>
        <sz val="20"/>
        <rFont val="Times New Roman"/>
        <family val="1"/>
      </rPr>
      <t>1242</t>
    </r>
    <r>
      <rPr>
        <sz val="20"/>
        <rFont val="方正仿宋简体"/>
        <family val="0"/>
      </rPr>
      <t>户监测对象促进增收，资产到村、受益到户。</t>
    </r>
  </si>
  <si>
    <r>
      <rPr>
        <sz val="20"/>
        <rFont val="方正仿宋简体"/>
        <family val="0"/>
      </rPr>
      <t>通过发展家禽养殖业，吸收监测对象就业及资金入股，带动监测对象参与产业发展，实现农户增收。</t>
    </r>
  </si>
  <si>
    <t>bcx-2022-21</t>
  </si>
  <si>
    <r>
      <rPr>
        <sz val="20"/>
        <rFont val="方正仿宋简体"/>
        <family val="0"/>
      </rPr>
      <t>巴楚县英吾斯塘乡</t>
    </r>
    <r>
      <rPr>
        <sz val="20"/>
        <rFont val="Times New Roman"/>
        <family val="1"/>
      </rPr>
      <t>3</t>
    </r>
    <r>
      <rPr>
        <sz val="20"/>
        <rFont val="方正仿宋简体"/>
        <family val="0"/>
      </rPr>
      <t>村家禽育雏场建设项目</t>
    </r>
  </si>
  <si>
    <t>2022.01-2022.09</t>
  </si>
  <si>
    <r>
      <rPr>
        <sz val="20"/>
        <rFont val="方正仿宋简体"/>
        <family val="0"/>
      </rPr>
      <t>英吾斯塘乡</t>
    </r>
    <r>
      <rPr>
        <sz val="20"/>
        <rFont val="Times New Roman"/>
        <family val="1"/>
      </rPr>
      <t>3</t>
    </r>
    <r>
      <rPr>
        <sz val="20"/>
        <rFont val="方正仿宋简体"/>
        <family val="0"/>
      </rPr>
      <t>村</t>
    </r>
  </si>
  <si>
    <r>
      <rPr>
        <b/>
        <sz val="20"/>
        <rFont val="方正仿宋简体"/>
        <family val="0"/>
      </rPr>
      <t>总投资：</t>
    </r>
    <r>
      <rPr>
        <sz val="20"/>
        <rFont val="Times New Roman"/>
        <family val="1"/>
      </rPr>
      <t>300</t>
    </r>
    <r>
      <rPr>
        <sz val="20"/>
        <rFont val="方正仿宋简体"/>
        <family val="0"/>
      </rPr>
      <t>万元；</t>
    </r>
    <r>
      <rPr>
        <b/>
        <sz val="20"/>
        <rFont val="方正仿宋简体"/>
        <family val="0"/>
      </rPr>
      <t>总规模：</t>
    </r>
    <r>
      <rPr>
        <sz val="20"/>
        <rFont val="Times New Roman"/>
        <family val="1"/>
      </rPr>
      <t>20</t>
    </r>
    <r>
      <rPr>
        <sz val="20"/>
        <rFont val="方正仿宋简体"/>
        <family val="0"/>
      </rPr>
      <t>亩</t>
    </r>
    <r>
      <rPr>
        <sz val="20"/>
        <rFont val="Times New Roman"/>
        <family val="1"/>
      </rPr>
      <t xml:space="preserve">
</t>
    </r>
    <r>
      <rPr>
        <b/>
        <sz val="20"/>
        <rFont val="方正仿宋简体"/>
        <family val="0"/>
      </rPr>
      <t>建设内容：</t>
    </r>
    <r>
      <rPr>
        <sz val="20"/>
        <rFont val="方正仿宋简体"/>
        <family val="0"/>
      </rPr>
      <t>新建育雏室</t>
    </r>
    <r>
      <rPr>
        <sz val="20"/>
        <rFont val="Times New Roman"/>
        <family val="1"/>
      </rPr>
      <t>1000</t>
    </r>
    <r>
      <rPr>
        <sz val="20"/>
        <rFont val="方正仿宋简体"/>
        <family val="0"/>
      </rPr>
      <t>平方米，孵化室</t>
    </r>
    <r>
      <rPr>
        <sz val="20"/>
        <rFont val="Times New Roman"/>
        <family val="1"/>
      </rPr>
      <t>20</t>
    </r>
    <r>
      <rPr>
        <sz val="20"/>
        <rFont val="方正仿宋简体"/>
        <family val="0"/>
      </rPr>
      <t>平方米，配套附属消毒室、兽药房及业务用房、水电附属设施建设等，配备饲料加工设备、饲养设备等相关设备。</t>
    </r>
  </si>
  <si>
    <r>
      <rPr>
        <sz val="20"/>
        <rFont val="方正仿宋简体"/>
        <family val="0"/>
      </rPr>
      <t>发展家禽养殖，通过合作社加监测对象的形式，带动至少</t>
    </r>
    <r>
      <rPr>
        <sz val="20"/>
        <rFont val="Times New Roman"/>
        <family val="1"/>
      </rPr>
      <t>500</t>
    </r>
    <r>
      <rPr>
        <sz val="20"/>
        <rFont val="方正仿宋简体"/>
        <family val="0"/>
      </rPr>
      <t>户农户促进增收，资产到村、受益到户。</t>
    </r>
  </si>
  <si>
    <r>
      <rPr>
        <sz val="20"/>
        <rFont val="方正仿宋简体"/>
        <family val="0"/>
      </rPr>
      <t>通过发展家禽养殖业，带动农户参与产业发展，实现农户增收。</t>
    </r>
  </si>
  <si>
    <t>bcx-2022-22</t>
  </si>
  <si>
    <r>
      <rPr>
        <sz val="20"/>
        <rFont val="方正仿宋简体"/>
        <family val="0"/>
      </rPr>
      <t>肉鸽养殖基地项目</t>
    </r>
  </si>
  <si>
    <r>
      <rPr>
        <sz val="20"/>
        <rFont val="方正仿宋简体"/>
        <family val="0"/>
      </rPr>
      <t>恰尔巴格乡</t>
    </r>
    <r>
      <rPr>
        <sz val="20"/>
        <rFont val="Times New Roman"/>
        <family val="1"/>
      </rPr>
      <t>18</t>
    </r>
    <r>
      <rPr>
        <sz val="20"/>
        <rFont val="方正仿宋简体"/>
        <family val="0"/>
      </rPr>
      <t>村</t>
    </r>
  </si>
  <si>
    <r>
      <t>总投资：</t>
    </r>
    <r>
      <rPr>
        <sz val="20"/>
        <rFont val="Times New Roman"/>
        <family val="1"/>
      </rPr>
      <t>189.6</t>
    </r>
    <r>
      <rPr>
        <sz val="20"/>
        <rFont val="方正仿宋简体"/>
        <family val="0"/>
      </rPr>
      <t>万元；</t>
    </r>
    <r>
      <rPr>
        <b/>
        <sz val="20"/>
        <rFont val="方正仿宋简体"/>
        <family val="0"/>
      </rPr>
      <t>总规模：</t>
    </r>
    <r>
      <rPr>
        <sz val="20"/>
        <rFont val="方正仿宋简体"/>
        <family val="0"/>
      </rPr>
      <t>鸽舍</t>
    </r>
    <r>
      <rPr>
        <sz val="20"/>
        <rFont val="Times New Roman"/>
        <family val="1"/>
      </rPr>
      <t>2000</t>
    </r>
    <r>
      <rPr>
        <sz val="20"/>
        <rFont val="方正仿宋简体"/>
        <family val="0"/>
      </rPr>
      <t>平方米，鸽笼</t>
    </r>
    <r>
      <rPr>
        <sz val="20"/>
        <rFont val="Times New Roman"/>
        <family val="1"/>
      </rPr>
      <t>5000</t>
    </r>
    <r>
      <rPr>
        <sz val="20"/>
        <rFont val="方正仿宋简体"/>
        <family val="0"/>
      </rPr>
      <t>个</t>
    </r>
    <r>
      <rPr>
        <sz val="20"/>
        <rFont val="Times New Roman"/>
        <family val="1"/>
      </rPr>
      <t xml:space="preserve">
</t>
    </r>
    <r>
      <rPr>
        <b/>
        <sz val="20"/>
        <rFont val="方正仿宋简体"/>
        <family val="0"/>
      </rPr>
      <t>建设内容：</t>
    </r>
    <r>
      <rPr>
        <sz val="20"/>
        <rFont val="方正仿宋简体"/>
        <family val="0"/>
      </rPr>
      <t>在</t>
    </r>
    <r>
      <rPr>
        <b/>
        <sz val="20"/>
        <rFont val="方正仿宋简体"/>
        <family val="0"/>
      </rPr>
      <t>恰尔巴格乡</t>
    </r>
    <r>
      <rPr>
        <sz val="20"/>
        <rFont val="Times New Roman"/>
        <family val="1"/>
      </rPr>
      <t>18</t>
    </r>
    <r>
      <rPr>
        <sz val="20"/>
        <rFont val="方正仿宋简体"/>
        <family val="0"/>
      </rPr>
      <t>村建设</t>
    </r>
    <r>
      <rPr>
        <sz val="20"/>
        <rFont val="Times New Roman"/>
        <family val="1"/>
      </rPr>
      <t>720</t>
    </r>
    <r>
      <rPr>
        <sz val="20"/>
        <rFont val="方正仿宋简体"/>
        <family val="0"/>
      </rPr>
      <t>平方米鸽舍</t>
    </r>
    <r>
      <rPr>
        <sz val="20"/>
        <rFont val="Times New Roman"/>
        <family val="1"/>
      </rPr>
      <t>2</t>
    </r>
    <r>
      <rPr>
        <sz val="20"/>
        <rFont val="方正仿宋简体"/>
        <family val="0"/>
      </rPr>
      <t>个（</t>
    </r>
    <r>
      <rPr>
        <sz val="20"/>
        <rFont val="Times New Roman"/>
        <family val="1"/>
      </rPr>
      <t>60m*12m</t>
    </r>
    <r>
      <rPr>
        <sz val="20"/>
        <rFont val="方正仿宋简体"/>
        <family val="0"/>
      </rPr>
      <t>），每平方米造价</t>
    </r>
    <r>
      <rPr>
        <sz val="20"/>
        <rFont val="Times New Roman"/>
        <family val="1"/>
      </rPr>
      <t>1000</t>
    </r>
    <r>
      <rPr>
        <sz val="20"/>
        <rFont val="方正仿宋简体"/>
        <family val="0"/>
      </rPr>
      <t>元（彩钢结构），</t>
    </r>
    <r>
      <rPr>
        <sz val="20"/>
        <rFont val="Times New Roman"/>
        <family val="1"/>
      </rPr>
      <t>400</t>
    </r>
    <r>
      <rPr>
        <sz val="20"/>
        <rFont val="方正仿宋简体"/>
        <family val="0"/>
      </rPr>
      <t>平方米鸽舍</t>
    </r>
    <r>
      <rPr>
        <sz val="20"/>
        <rFont val="Times New Roman"/>
        <family val="1"/>
      </rPr>
      <t>1</t>
    </r>
    <r>
      <rPr>
        <sz val="20"/>
        <rFont val="方正仿宋简体"/>
        <family val="0"/>
      </rPr>
      <t>个（</t>
    </r>
    <r>
      <rPr>
        <sz val="20"/>
        <rFont val="Times New Roman"/>
        <family val="1"/>
      </rPr>
      <t>50m*8m</t>
    </r>
    <r>
      <rPr>
        <sz val="20"/>
        <rFont val="方正仿宋简体"/>
        <family val="0"/>
      </rPr>
      <t>），每平米造价</t>
    </r>
    <r>
      <rPr>
        <sz val="20"/>
        <rFont val="Times New Roman"/>
        <family val="1"/>
      </rPr>
      <t>150</t>
    </r>
    <r>
      <rPr>
        <sz val="20"/>
        <rFont val="方正仿宋简体"/>
        <family val="0"/>
      </rPr>
      <t>元（彩钢</t>
    </r>
    <r>
      <rPr>
        <sz val="20"/>
        <rFont val="Times New Roman"/>
        <family val="1"/>
      </rPr>
      <t>+</t>
    </r>
    <r>
      <rPr>
        <sz val="20"/>
        <rFont val="方正仿宋简体"/>
        <family val="0"/>
      </rPr>
      <t>网状结构），小计</t>
    </r>
    <r>
      <rPr>
        <sz val="20"/>
        <rFont val="Times New Roman"/>
        <family val="1"/>
      </rPr>
      <t>150</t>
    </r>
    <r>
      <rPr>
        <sz val="20"/>
        <rFont val="方正仿宋简体"/>
        <family val="0"/>
      </rPr>
      <t>万元。建设鸽笼</t>
    </r>
    <r>
      <rPr>
        <sz val="20"/>
        <rFont val="Times New Roman"/>
        <family val="1"/>
      </rPr>
      <t>5000</t>
    </r>
    <r>
      <rPr>
        <sz val="20"/>
        <rFont val="方正仿宋简体"/>
        <family val="0"/>
      </rPr>
      <t>个，网状结构，用料面积</t>
    </r>
    <r>
      <rPr>
        <sz val="20"/>
        <rFont val="Times New Roman"/>
        <family val="1"/>
      </rPr>
      <t>1200</t>
    </r>
    <r>
      <rPr>
        <sz val="20"/>
        <rFont val="方正仿宋简体"/>
        <family val="0"/>
      </rPr>
      <t>平方米及配套设施，每平方米</t>
    </r>
    <r>
      <rPr>
        <sz val="20"/>
        <rFont val="Times New Roman"/>
        <family val="1"/>
      </rPr>
      <t>80</t>
    </r>
    <r>
      <rPr>
        <sz val="20"/>
        <rFont val="方正仿宋简体"/>
        <family val="0"/>
      </rPr>
      <t>元，小计</t>
    </r>
    <r>
      <rPr>
        <sz val="20"/>
        <rFont val="Times New Roman"/>
        <family val="1"/>
      </rPr>
      <t>9.6</t>
    </r>
    <r>
      <rPr>
        <sz val="20"/>
        <rFont val="方正仿宋简体"/>
        <family val="0"/>
      </rPr>
      <t>万元，用于</t>
    </r>
    <r>
      <rPr>
        <sz val="20"/>
        <rFont val="Times New Roman"/>
        <family val="1"/>
      </rPr>
      <t>2000</t>
    </r>
    <r>
      <rPr>
        <sz val="20"/>
        <rFont val="方正仿宋简体"/>
        <family val="0"/>
      </rPr>
      <t>平方米鸽舍地平打造，每平方米</t>
    </r>
    <r>
      <rPr>
        <sz val="20"/>
        <rFont val="Times New Roman"/>
        <family val="1"/>
      </rPr>
      <t>100</t>
    </r>
    <r>
      <rPr>
        <sz val="20"/>
        <rFont val="方正仿宋简体"/>
        <family val="0"/>
      </rPr>
      <t>元，小计</t>
    </r>
    <r>
      <rPr>
        <sz val="20"/>
        <rFont val="Times New Roman"/>
        <family val="1"/>
      </rPr>
      <t>20</t>
    </r>
    <r>
      <rPr>
        <sz val="20"/>
        <rFont val="方正仿宋简体"/>
        <family val="0"/>
      </rPr>
      <t>万元。用于水电配套设施改造，小计</t>
    </r>
    <r>
      <rPr>
        <sz val="20"/>
        <rFont val="Times New Roman"/>
        <family val="1"/>
      </rPr>
      <t>10</t>
    </r>
    <r>
      <rPr>
        <sz val="20"/>
        <rFont val="方正仿宋简体"/>
        <family val="0"/>
      </rPr>
      <t>万元。该项目产权归村委会，由巴楚县郎喀勒克村合作社经营管理，合作社第一年按照</t>
    </r>
    <r>
      <rPr>
        <sz val="20"/>
        <rFont val="Times New Roman"/>
        <family val="1"/>
      </rPr>
      <t>3%</t>
    </r>
    <r>
      <rPr>
        <sz val="20"/>
        <rFont val="方正仿宋简体"/>
        <family val="0"/>
      </rPr>
      <t>缴纳分红资金、第二年按照</t>
    </r>
    <r>
      <rPr>
        <sz val="20"/>
        <rFont val="Times New Roman"/>
        <family val="1"/>
      </rPr>
      <t>5%</t>
    </r>
    <r>
      <rPr>
        <sz val="20"/>
        <rFont val="方正仿宋简体"/>
        <family val="0"/>
      </rPr>
      <t>缴纳分红资金、第三年按照不少于</t>
    </r>
    <r>
      <rPr>
        <sz val="20"/>
        <rFont val="Times New Roman"/>
        <family val="1"/>
      </rPr>
      <t>8%</t>
    </r>
    <r>
      <rPr>
        <sz val="20"/>
        <rFont val="方正仿宋简体"/>
        <family val="0"/>
      </rPr>
      <t>的比例缴纳分红资金，收益资金用于村集体经济，带动脱贫户（含监测对象）增收。</t>
    </r>
  </si>
  <si>
    <r>
      <rPr>
        <sz val="20"/>
        <rFont val="方正仿宋简体"/>
        <family val="0"/>
      </rPr>
      <t>合作社第一年按照</t>
    </r>
    <r>
      <rPr>
        <sz val="20"/>
        <rFont val="Times New Roman"/>
        <family val="1"/>
      </rPr>
      <t>3%</t>
    </r>
    <r>
      <rPr>
        <sz val="20"/>
        <rFont val="方正仿宋简体"/>
        <family val="0"/>
      </rPr>
      <t>缴纳分红资金、第二年按照</t>
    </r>
    <r>
      <rPr>
        <sz val="20"/>
        <rFont val="Times New Roman"/>
        <family val="1"/>
      </rPr>
      <t>5%</t>
    </r>
    <r>
      <rPr>
        <sz val="20"/>
        <rFont val="方正仿宋简体"/>
        <family val="0"/>
      </rPr>
      <t>缴纳分红资金、第三年按照不少于</t>
    </r>
    <r>
      <rPr>
        <sz val="20"/>
        <rFont val="Times New Roman"/>
        <family val="1"/>
      </rPr>
      <t>8%</t>
    </r>
    <r>
      <rPr>
        <sz val="20"/>
        <rFont val="方正仿宋简体"/>
        <family val="0"/>
      </rPr>
      <t>的比例缴纳分红资金，收益资金用于村集体经济，带动脱贫户增收。</t>
    </r>
  </si>
  <si>
    <t>bcx-2022-23</t>
  </si>
  <si>
    <r>
      <rPr>
        <sz val="20"/>
        <rFont val="方正仿宋简体"/>
        <family val="0"/>
      </rPr>
      <t>采穗圃建设</t>
    </r>
  </si>
  <si>
    <r>
      <rPr>
        <sz val="20"/>
        <rFont val="方正仿宋简体"/>
        <family val="0"/>
      </rPr>
      <t>阿瓦提镇</t>
    </r>
    <r>
      <rPr>
        <sz val="20"/>
        <rFont val="Times New Roman"/>
        <family val="1"/>
      </rPr>
      <t>10</t>
    </r>
    <r>
      <rPr>
        <sz val="20"/>
        <rFont val="方正仿宋简体"/>
        <family val="0"/>
      </rPr>
      <t>村、</t>
    </r>
    <r>
      <rPr>
        <sz val="20"/>
        <rFont val="Times New Roman"/>
        <family val="1"/>
      </rPr>
      <t>11</t>
    </r>
    <r>
      <rPr>
        <sz val="20"/>
        <rFont val="方正仿宋简体"/>
        <family val="0"/>
      </rPr>
      <t>村、</t>
    </r>
    <r>
      <rPr>
        <sz val="20"/>
        <rFont val="Times New Roman"/>
        <family val="1"/>
      </rPr>
      <t>12</t>
    </r>
    <r>
      <rPr>
        <sz val="20"/>
        <rFont val="方正仿宋简体"/>
        <family val="0"/>
      </rPr>
      <t>村、</t>
    </r>
    <r>
      <rPr>
        <sz val="20"/>
        <rFont val="Times New Roman"/>
        <family val="1"/>
      </rPr>
      <t>16</t>
    </r>
    <r>
      <rPr>
        <sz val="20"/>
        <rFont val="方正仿宋简体"/>
        <family val="0"/>
      </rPr>
      <t>村、</t>
    </r>
    <r>
      <rPr>
        <sz val="20"/>
        <rFont val="Times New Roman"/>
        <family val="1"/>
      </rPr>
      <t>17</t>
    </r>
    <r>
      <rPr>
        <sz val="20"/>
        <rFont val="方正仿宋简体"/>
        <family val="0"/>
      </rPr>
      <t>村、</t>
    </r>
    <r>
      <rPr>
        <sz val="20"/>
        <rFont val="Times New Roman"/>
        <family val="1"/>
      </rPr>
      <t>19</t>
    </r>
    <r>
      <rPr>
        <sz val="20"/>
        <rFont val="方正仿宋简体"/>
        <family val="0"/>
      </rPr>
      <t>村、</t>
    </r>
    <r>
      <rPr>
        <sz val="20"/>
        <rFont val="Times New Roman"/>
        <family val="1"/>
      </rPr>
      <t>20</t>
    </r>
    <r>
      <rPr>
        <sz val="20"/>
        <rFont val="方正仿宋简体"/>
        <family val="0"/>
      </rPr>
      <t>村；色力布亚镇</t>
    </r>
    <r>
      <rPr>
        <sz val="20"/>
        <rFont val="Times New Roman"/>
        <family val="1"/>
      </rPr>
      <t>3</t>
    </r>
    <r>
      <rPr>
        <sz val="20"/>
        <rFont val="方正仿宋简体"/>
        <family val="0"/>
      </rPr>
      <t>村、</t>
    </r>
    <r>
      <rPr>
        <sz val="20"/>
        <rFont val="Times New Roman"/>
        <family val="1"/>
      </rPr>
      <t>12</t>
    </r>
    <r>
      <rPr>
        <sz val="20"/>
        <rFont val="方正仿宋简体"/>
        <family val="0"/>
      </rPr>
      <t>村、</t>
    </r>
    <r>
      <rPr>
        <sz val="20"/>
        <rFont val="Times New Roman"/>
        <family val="1"/>
      </rPr>
      <t>15</t>
    </r>
    <r>
      <rPr>
        <sz val="20"/>
        <rFont val="方正仿宋简体"/>
        <family val="0"/>
      </rPr>
      <t>村、</t>
    </r>
    <r>
      <rPr>
        <sz val="20"/>
        <rFont val="Times New Roman"/>
        <family val="1"/>
      </rPr>
      <t>18</t>
    </r>
    <r>
      <rPr>
        <sz val="20"/>
        <rFont val="方正仿宋简体"/>
        <family val="0"/>
      </rPr>
      <t>村、</t>
    </r>
    <r>
      <rPr>
        <sz val="20"/>
        <rFont val="Times New Roman"/>
        <family val="1"/>
      </rPr>
      <t>19</t>
    </r>
    <r>
      <rPr>
        <sz val="20"/>
        <rFont val="方正仿宋简体"/>
        <family val="0"/>
      </rPr>
      <t>村；阿克萨克马热勒乡</t>
    </r>
    <r>
      <rPr>
        <sz val="20"/>
        <rFont val="Times New Roman"/>
        <family val="1"/>
      </rPr>
      <t>1</t>
    </r>
    <r>
      <rPr>
        <sz val="20"/>
        <rFont val="方正仿宋简体"/>
        <family val="0"/>
      </rPr>
      <t>村、</t>
    </r>
    <r>
      <rPr>
        <sz val="20"/>
        <rFont val="Times New Roman"/>
        <family val="1"/>
      </rPr>
      <t>7</t>
    </r>
    <r>
      <rPr>
        <sz val="20"/>
        <rFont val="方正仿宋简体"/>
        <family val="0"/>
      </rPr>
      <t>村、</t>
    </r>
    <r>
      <rPr>
        <sz val="20"/>
        <rFont val="Times New Roman"/>
        <family val="1"/>
      </rPr>
      <t>9</t>
    </r>
    <r>
      <rPr>
        <sz val="20"/>
        <rFont val="方正仿宋简体"/>
        <family val="0"/>
      </rPr>
      <t>村、</t>
    </r>
    <r>
      <rPr>
        <sz val="20"/>
        <rFont val="Times New Roman"/>
        <family val="1"/>
      </rPr>
      <t>12</t>
    </r>
    <r>
      <rPr>
        <sz val="20"/>
        <rFont val="方正仿宋简体"/>
        <family val="0"/>
      </rPr>
      <t>村、</t>
    </r>
    <r>
      <rPr>
        <sz val="20"/>
        <rFont val="Times New Roman"/>
        <family val="1"/>
      </rPr>
      <t>14</t>
    </r>
    <r>
      <rPr>
        <sz val="20"/>
        <rFont val="方正仿宋简体"/>
        <family val="0"/>
      </rPr>
      <t>村、</t>
    </r>
    <r>
      <rPr>
        <sz val="20"/>
        <rFont val="Times New Roman"/>
        <family val="1"/>
      </rPr>
      <t>20</t>
    </r>
    <r>
      <rPr>
        <sz val="20"/>
        <rFont val="方正仿宋简体"/>
        <family val="0"/>
      </rPr>
      <t>村；恰尔巴格乡</t>
    </r>
    <r>
      <rPr>
        <sz val="20"/>
        <rFont val="Times New Roman"/>
        <family val="1"/>
      </rPr>
      <t>4</t>
    </r>
    <r>
      <rPr>
        <sz val="20"/>
        <rFont val="方正仿宋简体"/>
        <family val="0"/>
      </rPr>
      <t>村、</t>
    </r>
    <r>
      <rPr>
        <sz val="20"/>
        <rFont val="Times New Roman"/>
        <family val="1"/>
      </rPr>
      <t>6</t>
    </r>
    <r>
      <rPr>
        <sz val="20"/>
        <rFont val="方正仿宋简体"/>
        <family val="0"/>
      </rPr>
      <t>村</t>
    </r>
  </si>
  <si>
    <r>
      <rPr>
        <b/>
        <sz val="20"/>
        <rFont val="方正仿宋简体"/>
        <family val="0"/>
      </rPr>
      <t>总投资：</t>
    </r>
    <r>
      <rPr>
        <sz val="20"/>
        <rFont val="Times New Roman"/>
        <family val="1"/>
      </rPr>
      <t>253</t>
    </r>
    <r>
      <rPr>
        <sz val="20"/>
        <rFont val="方正仿宋简体"/>
        <family val="0"/>
      </rPr>
      <t>万元；</t>
    </r>
    <r>
      <rPr>
        <b/>
        <sz val="20"/>
        <rFont val="方正仿宋简体"/>
        <family val="0"/>
      </rPr>
      <t>总规模：</t>
    </r>
    <r>
      <rPr>
        <sz val="20"/>
        <rFont val="Times New Roman"/>
        <family val="1"/>
      </rPr>
      <t>8422.3</t>
    </r>
    <r>
      <rPr>
        <sz val="20"/>
        <rFont val="方正仿宋简体"/>
        <family val="0"/>
      </rPr>
      <t>亩；</t>
    </r>
    <r>
      <rPr>
        <sz val="20"/>
        <rFont val="Times New Roman"/>
        <family val="1"/>
      </rPr>
      <t xml:space="preserve">
</t>
    </r>
    <r>
      <rPr>
        <b/>
        <sz val="20"/>
        <rFont val="方正仿宋简体"/>
        <family val="0"/>
      </rPr>
      <t>建设内容：</t>
    </r>
    <r>
      <rPr>
        <sz val="20"/>
        <rFont val="方正仿宋简体"/>
        <family val="0"/>
      </rPr>
      <t>按照</t>
    </r>
    <r>
      <rPr>
        <sz val="20"/>
        <rFont val="Times New Roman"/>
        <family val="1"/>
      </rPr>
      <t>300</t>
    </r>
    <r>
      <rPr>
        <sz val="20"/>
        <rFont val="方正仿宋简体"/>
        <family val="0"/>
      </rPr>
      <t>元</t>
    </r>
    <r>
      <rPr>
        <sz val="20"/>
        <rFont val="Times New Roman"/>
        <family val="1"/>
      </rPr>
      <t>/</t>
    </r>
    <r>
      <rPr>
        <sz val="20"/>
        <rFont val="方正仿宋简体"/>
        <family val="0"/>
      </rPr>
      <t>亩标准，实施核桃嫁接改优、病虫害防治等抚育管理措施</t>
    </r>
    <r>
      <rPr>
        <sz val="20"/>
        <rFont val="Times New Roman"/>
        <family val="1"/>
      </rPr>
      <t>8422.3</t>
    </r>
    <r>
      <rPr>
        <sz val="20"/>
        <rFont val="方正仿宋简体"/>
        <family val="0"/>
      </rPr>
      <t>亩，将品种杂、品质差、产量低等低产低效园进行改良优化，嫁接品种为</t>
    </r>
    <r>
      <rPr>
        <sz val="20"/>
        <rFont val="Times New Roman"/>
        <family val="1"/>
      </rPr>
      <t>“</t>
    </r>
    <r>
      <rPr>
        <sz val="20"/>
        <rFont val="方正仿宋简体"/>
        <family val="0"/>
      </rPr>
      <t>温</t>
    </r>
    <r>
      <rPr>
        <sz val="20"/>
        <rFont val="Times New Roman"/>
        <family val="1"/>
      </rPr>
      <t>185”</t>
    </r>
    <r>
      <rPr>
        <sz val="20"/>
        <rFont val="方正仿宋简体"/>
        <family val="0"/>
      </rPr>
      <t>，便于受益村采穗嫁接、统一品种；其中：阿瓦提镇</t>
    </r>
    <r>
      <rPr>
        <sz val="20"/>
        <rFont val="Times New Roman"/>
        <family val="1"/>
      </rPr>
      <t>1843.1</t>
    </r>
    <r>
      <rPr>
        <sz val="20"/>
        <rFont val="方正仿宋简体"/>
        <family val="0"/>
      </rPr>
      <t>亩，其中</t>
    </r>
    <r>
      <rPr>
        <sz val="20"/>
        <rFont val="Times New Roman"/>
        <family val="1"/>
      </rPr>
      <t>20</t>
    </r>
    <r>
      <rPr>
        <sz val="20"/>
        <rFont val="方正仿宋简体"/>
        <family val="0"/>
      </rPr>
      <t>村</t>
    </r>
    <r>
      <rPr>
        <sz val="20"/>
        <rFont val="Times New Roman"/>
        <family val="1"/>
      </rPr>
      <t>84.8</t>
    </r>
    <r>
      <rPr>
        <sz val="20"/>
        <rFont val="方正仿宋简体"/>
        <family val="0"/>
      </rPr>
      <t>亩、</t>
    </r>
    <r>
      <rPr>
        <sz val="20"/>
        <rFont val="Times New Roman"/>
        <family val="1"/>
      </rPr>
      <t>11</t>
    </r>
    <r>
      <rPr>
        <sz val="20"/>
        <rFont val="方正仿宋简体"/>
        <family val="0"/>
      </rPr>
      <t>村</t>
    </r>
    <r>
      <rPr>
        <sz val="20"/>
        <rFont val="Times New Roman"/>
        <family val="1"/>
      </rPr>
      <t>269.7</t>
    </r>
    <r>
      <rPr>
        <sz val="20"/>
        <rFont val="方正仿宋简体"/>
        <family val="0"/>
      </rPr>
      <t>亩、</t>
    </r>
    <r>
      <rPr>
        <sz val="20"/>
        <rFont val="Times New Roman"/>
        <family val="1"/>
      </rPr>
      <t>16</t>
    </r>
    <r>
      <rPr>
        <sz val="20"/>
        <rFont val="方正仿宋简体"/>
        <family val="0"/>
      </rPr>
      <t>村</t>
    </r>
    <r>
      <rPr>
        <sz val="20"/>
        <rFont val="Times New Roman"/>
        <family val="1"/>
      </rPr>
      <t>619.4</t>
    </r>
    <r>
      <rPr>
        <sz val="20"/>
        <rFont val="方正仿宋简体"/>
        <family val="0"/>
      </rPr>
      <t>亩、</t>
    </r>
    <r>
      <rPr>
        <sz val="20"/>
        <rFont val="Times New Roman"/>
        <family val="1"/>
      </rPr>
      <t>19</t>
    </r>
    <r>
      <rPr>
        <sz val="20"/>
        <rFont val="方正仿宋简体"/>
        <family val="0"/>
      </rPr>
      <t>村</t>
    </r>
    <r>
      <rPr>
        <sz val="20"/>
        <rFont val="Times New Roman"/>
        <family val="1"/>
      </rPr>
      <t>171.5</t>
    </r>
    <r>
      <rPr>
        <sz val="20"/>
        <rFont val="方正仿宋简体"/>
        <family val="0"/>
      </rPr>
      <t>亩、</t>
    </r>
    <r>
      <rPr>
        <sz val="20"/>
        <rFont val="Times New Roman"/>
        <family val="1"/>
      </rPr>
      <t>10</t>
    </r>
    <r>
      <rPr>
        <sz val="20"/>
        <rFont val="方正仿宋简体"/>
        <family val="0"/>
      </rPr>
      <t>村</t>
    </r>
    <r>
      <rPr>
        <sz val="20"/>
        <rFont val="Times New Roman"/>
        <family val="1"/>
      </rPr>
      <t>163.3</t>
    </r>
    <r>
      <rPr>
        <sz val="20"/>
        <rFont val="方正仿宋简体"/>
        <family val="0"/>
      </rPr>
      <t>亩、</t>
    </r>
    <r>
      <rPr>
        <sz val="20"/>
        <rFont val="Times New Roman"/>
        <family val="1"/>
      </rPr>
      <t>17</t>
    </r>
    <r>
      <rPr>
        <sz val="20"/>
        <rFont val="方正仿宋简体"/>
        <family val="0"/>
      </rPr>
      <t>村</t>
    </r>
    <r>
      <rPr>
        <sz val="20"/>
        <rFont val="Times New Roman"/>
        <family val="1"/>
      </rPr>
      <t>288.1</t>
    </r>
    <r>
      <rPr>
        <sz val="20"/>
        <rFont val="方正仿宋简体"/>
        <family val="0"/>
      </rPr>
      <t>亩、</t>
    </r>
    <r>
      <rPr>
        <sz val="20"/>
        <rFont val="Times New Roman"/>
        <family val="1"/>
      </rPr>
      <t>12</t>
    </r>
    <r>
      <rPr>
        <sz val="20"/>
        <rFont val="方正仿宋简体"/>
        <family val="0"/>
      </rPr>
      <t>村</t>
    </r>
    <r>
      <rPr>
        <sz val="20"/>
        <rFont val="Times New Roman"/>
        <family val="1"/>
      </rPr>
      <t>246.3</t>
    </r>
    <r>
      <rPr>
        <sz val="20"/>
        <rFont val="方正仿宋简体"/>
        <family val="0"/>
      </rPr>
      <t>亩；色力布亚镇</t>
    </r>
    <r>
      <rPr>
        <sz val="20"/>
        <rFont val="Times New Roman"/>
        <family val="1"/>
      </rPr>
      <t>1569.6</t>
    </r>
    <r>
      <rPr>
        <sz val="20"/>
        <rFont val="方正仿宋简体"/>
        <family val="0"/>
      </rPr>
      <t>亩，其中</t>
    </r>
    <r>
      <rPr>
        <sz val="20"/>
        <rFont val="Times New Roman"/>
        <family val="1"/>
      </rPr>
      <t>12</t>
    </r>
    <r>
      <rPr>
        <sz val="20"/>
        <rFont val="方正仿宋简体"/>
        <family val="0"/>
      </rPr>
      <t>村</t>
    </r>
    <r>
      <rPr>
        <sz val="20"/>
        <rFont val="Times New Roman"/>
        <family val="1"/>
      </rPr>
      <t>253.7</t>
    </r>
    <r>
      <rPr>
        <sz val="20"/>
        <rFont val="方正仿宋简体"/>
        <family val="0"/>
      </rPr>
      <t>亩、</t>
    </r>
    <r>
      <rPr>
        <sz val="20"/>
        <rFont val="Times New Roman"/>
        <family val="1"/>
      </rPr>
      <t>15</t>
    </r>
    <r>
      <rPr>
        <sz val="20"/>
        <rFont val="方正仿宋简体"/>
        <family val="0"/>
      </rPr>
      <t>村</t>
    </r>
    <r>
      <rPr>
        <sz val="20"/>
        <rFont val="Times New Roman"/>
        <family val="1"/>
      </rPr>
      <t>173.5</t>
    </r>
    <r>
      <rPr>
        <sz val="20"/>
        <rFont val="方正仿宋简体"/>
        <family val="0"/>
      </rPr>
      <t>亩、</t>
    </r>
    <r>
      <rPr>
        <sz val="20"/>
        <rFont val="Times New Roman"/>
        <family val="1"/>
      </rPr>
      <t>19</t>
    </r>
    <r>
      <rPr>
        <sz val="20"/>
        <rFont val="方正仿宋简体"/>
        <family val="0"/>
      </rPr>
      <t>村</t>
    </r>
    <r>
      <rPr>
        <sz val="20"/>
        <rFont val="Times New Roman"/>
        <family val="1"/>
      </rPr>
      <t>159.3</t>
    </r>
    <r>
      <rPr>
        <sz val="20"/>
        <rFont val="方正仿宋简体"/>
        <family val="0"/>
      </rPr>
      <t>亩、</t>
    </r>
    <r>
      <rPr>
        <sz val="20"/>
        <rFont val="Times New Roman"/>
        <family val="1"/>
      </rPr>
      <t>18</t>
    </r>
    <r>
      <rPr>
        <sz val="20"/>
        <rFont val="方正仿宋简体"/>
        <family val="0"/>
      </rPr>
      <t>村</t>
    </r>
    <r>
      <rPr>
        <sz val="20"/>
        <rFont val="Times New Roman"/>
        <family val="1"/>
      </rPr>
      <t>81.7</t>
    </r>
    <r>
      <rPr>
        <sz val="20"/>
        <rFont val="方正仿宋简体"/>
        <family val="0"/>
      </rPr>
      <t>亩、</t>
    </r>
    <r>
      <rPr>
        <sz val="20"/>
        <rFont val="Times New Roman"/>
        <family val="1"/>
      </rPr>
      <t>3</t>
    </r>
    <r>
      <rPr>
        <sz val="20"/>
        <rFont val="方正仿宋简体"/>
        <family val="0"/>
      </rPr>
      <t>村</t>
    </r>
    <r>
      <rPr>
        <sz val="20"/>
        <rFont val="Times New Roman"/>
        <family val="1"/>
      </rPr>
      <t>901.4</t>
    </r>
    <r>
      <rPr>
        <sz val="20"/>
        <rFont val="方正仿宋简体"/>
        <family val="0"/>
      </rPr>
      <t>亩；阿克萨克马热勒乡</t>
    </r>
    <r>
      <rPr>
        <sz val="20"/>
        <rFont val="Times New Roman"/>
        <family val="1"/>
      </rPr>
      <t>4624</t>
    </r>
    <r>
      <rPr>
        <sz val="20"/>
        <rFont val="方正仿宋简体"/>
        <family val="0"/>
      </rPr>
      <t>亩，其中</t>
    </r>
    <r>
      <rPr>
        <sz val="20"/>
        <rFont val="Times New Roman"/>
        <family val="1"/>
      </rPr>
      <t>12</t>
    </r>
    <r>
      <rPr>
        <sz val="20"/>
        <rFont val="方正仿宋简体"/>
        <family val="0"/>
      </rPr>
      <t>村</t>
    </r>
    <r>
      <rPr>
        <sz val="20"/>
        <rFont val="Times New Roman"/>
        <family val="1"/>
      </rPr>
      <t>105</t>
    </r>
    <r>
      <rPr>
        <sz val="20"/>
        <rFont val="方正仿宋简体"/>
        <family val="0"/>
      </rPr>
      <t>亩、</t>
    </r>
    <r>
      <rPr>
        <sz val="20"/>
        <rFont val="Times New Roman"/>
        <family val="1"/>
      </rPr>
      <t>7</t>
    </r>
    <r>
      <rPr>
        <sz val="20"/>
        <rFont val="方正仿宋简体"/>
        <family val="0"/>
      </rPr>
      <t>村</t>
    </r>
    <r>
      <rPr>
        <sz val="20"/>
        <rFont val="Times New Roman"/>
        <family val="1"/>
      </rPr>
      <t>653.3</t>
    </r>
    <r>
      <rPr>
        <sz val="20"/>
        <rFont val="方正仿宋简体"/>
        <family val="0"/>
      </rPr>
      <t>亩、</t>
    </r>
    <r>
      <rPr>
        <sz val="20"/>
        <rFont val="Times New Roman"/>
        <family val="1"/>
      </rPr>
      <t>1</t>
    </r>
    <r>
      <rPr>
        <sz val="20"/>
        <rFont val="方正仿宋简体"/>
        <family val="0"/>
      </rPr>
      <t>村</t>
    </r>
    <r>
      <rPr>
        <sz val="20"/>
        <rFont val="Times New Roman"/>
        <family val="1"/>
      </rPr>
      <t>1595.6</t>
    </r>
    <r>
      <rPr>
        <sz val="20"/>
        <rFont val="方正仿宋简体"/>
        <family val="0"/>
      </rPr>
      <t>亩、</t>
    </r>
    <r>
      <rPr>
        <sz val="20"/>
        <rFont val="Times New Roman"/>
        <family val="1"/>
      </rPr>
      <t>14</t>
    </r>
    <r>
      <rPr>
        <sz val="20"/>
        <rFont val="方正仿宋简体"/>
        <family val="0"/>
      </rPr>
      <t>村</t>
    </r>
    <r>
      <rPr>
        <sz val="20"/>
        <rFont val="Times New Roman"/>
        <family val="1"/>
      </rPr>
      <t>22</t>
    </r>
    <r>
      <rPr>
        <sz val="20"/>
        <rFont val="方正仿宋简体"/>
        <family val="0"/>
      </rPr>
      <t>亩、</t>
    </r>
    <r>
      <rPr>
        <sz val="20"/>
        <rFont val="Times New Roman"/>
        <family val="1"/>
      </rPr>
      <t>20</t>
    </r>
    <r>
      <rPr>
        <sz val="20"/>
        <rFont val="方正仿宋简体"/>
        <family val="0"/>
      </rPr>
      <t>村</t>
    </r>
    <r>
      <rPr>
        <sz val="20"/>
        <rFont val="Times New Roman"/>
        <family val="1"/>
      </rPr>
      <t>967.9</t>
    </r>
    <r>
      <rPr>
        <sz val="20"/>
        <rFont val="方正仿宋简体"/>
        <family val="0"/>
      </rPr>
      <t>亩、</t>
    </r>
    <r>
      <rPr>
        <sz val="20"/>
        <rFont val="Times New Roman"/>
        <family val="1"/>
      </rPr>
      <t>9</t>
    </r>
    <r>
      <rPr>
        <sz val="20"/>
        <rFont val="方正仿宋简体"/>
        <family val="0"/>
      </rPr>
      <t>村</t>
    </r>
    <r>
      <rPr>
        <sz val="20"/>
        <rFont val="Times New Roman"/>
        <family val="1"/>
      </rPr>
      <t>1280.2</t>
    </r>
    <r>
      <rPr>
        <sz val="20"/>
        <rFont val="方正仿宋简体"/>
        <family val="0"/>
      </rPr>
      <t>亩；恰尔巴格乡</t>
    </r>
    <r>
      <rPr>
        <sz val="20"/>
        <rFont val="Times New Roman"/>
        <family val="1"/>
      </rPr>
      <t>385.6</t>
    </r>
    <r>
      <rPr>
        <sz val="20"/>
        <rFont val="方正仿宋简体"/>
        <family val="0"/>
      </rPr>
      <t>亩，其中</t>
    </r>
    <r>
      <rPr>
        <sz val="20"/>
        <rFont val="Times New Roman"/>
        <family val="1"/>
      </rPr>
      <t>6</t>
    </r>
    <r>
      <rPr>
        <sz val="20"/>
        <rFont val="方正仿宋简体"/>
        <family val="0"/>
      </rPr>
      <t>村</t>
    </r>
    <r>
      <rPr>
        <sz val="20"/>
        <rFont val="Times New Roman"/>
        <family val="1"/>
      </rPr>
      <t>218</t>
    </r>
    <r>
      <rPr>
        <sz val="20"/>
        <rFont val="方正仿宋简体"/>
        <family val="0"/>
      </rPr>
      <t>亩、</t>
    </r>
    <r>
      <rPr>
        <sz val="20"/>
        <rFont val="Times New Roman"/>
        <family val="1"/>
      </rPr>
      <t>4</t>
    </r>
    <r>
      <rPr>
        <sz val="20"/>
        <rFont val="方正仿宋简体"/>
        <family val="0"/>
      </rPr>
      <t>村</t>
    </r>
    <r>
      <rPr>
        <sz val="20"/>
        <rFont val="Times New Roman"/>
        <family val="1"/>
      </rPr>
      <t>167.6</t>
    </r>
    <r>
      <rPr>
        <sz val="20"/>
        <rFont val="方正仿宋简体"/>
        <family val="0"/>
      </rPr>
      <t>亩。</t>
    </r>
  </si>
  <si>
    <r>
      <rPr>
        <sz val="20"/>
        <rFont val="方正仿宋简体"/>
        <family val="0"/>
      </rPr>
      <t>提升作业区果园质量和经济效益，为脱贫户或监测对象提供有效的果树田间管理技术，便于当地采穗嫁接，带动</t>
    </r>
    <r>
      <rPr>
        <sz val="20"/>
        <rFont val="Times New Roman"/>
        <family val="1"/>
      </rPr>
      <t>30</t>
    </r>
    <r>
      <rPr>
        <sz val="20"/>
        <rFont val="方正仿宋简体"/>
        <family val="0"/>
      </rPr>
      <t>人就业，年人均增收</t>
    </r>
    <r>
      <rPr>
        <sz val="20"/>
        <rFont val="Times New Roman"/>
        <family val="1"/>
      </rPr>
      <t>3000</t>
    </r>
    <r>
      <rPr>
        <sz val="20"/>
        <rFont val="方正仿宋简体"/>
        <family val="0"/>
      </rPr>
      <t>元</t>
    </r>
    <r>
      <rPr>
        <sz val="20"/>
        <rFont val="Times New Roman"/>
        <family val="1"/>
      </rPr>
      <t>/</t>
    </r>
    <r>
      <rPr>
        <sz val="20"/>
        <rFont val="方正仿宋简体"/>
        <family val="0"/>
      </rPr>
      <t>人以上。</t>
    </r>
  </si>
  <si>
    <r>
      <rPr>
        <sz val="20"/>
        <rFont val="方正仿宋简体"/>
        <family val="0"/>
      </rPr>
      <t>加强林果业抚育管理，带动林果业发展，实现农户林果业持续增产增收。</t>
    </r>
  </si>
  <si>
    <r>
      <rPr>
        <sz val="20"/>
        <rFont val="方正仿宋简体"/>
        <family val="0"/>
      </rPr>
      <t>县林果办</t>
    </r>
  </si>
  <si>
    <r>
      <rPr>
        <sz val="20"/>
        <rFont val="方正仿宋简体"/>
        <family val="0"/>
      </rPr>
      <t>孙继华</t>
    </r>
  </si>
  <si>
    <t>bcx-2022-28</t>
  </si>
  <si>
    <r>
      <rPr>
        <sz val="20"/>
        <rFont val="方正仿宋简体"/>
        <family val="0"/>
      </rPr>
      <t>农产品加工厂（二期）</t>
    </r>
  </si>
  <si>
    <r>
      <rPr>
        <sz val="20"/>
        <rFont val="方正仿宋简体"/>
        <family val="0"/>
      </rPr>
      <t>多来提巴格乡</t>
    </r>
    <r>
      <rPr>
        <sz val="20"/>
        <rFont val="Times New Roman"/>
        <family val="1"/>
      </rPr>
      <t>15</t>
    </r>
    <r>
      <rPr>
        <sz val="20"/>
        <rFont val="方正仿宋简体"/>
        <family val="0"/>
      </rPr>
      <t>村；恰尔巴格乡</t>
    </r>
    <r>
      <rPr>
        <sz val="20"/>
        <rFont val="Times New Roman"/>
        <family val="1"/>
      </rPr>
      <t>1</t>
    </r>
    <r>
      <rPr>
        <sz val="20"/>
        <rFont val="方正仿宋简体"/>
        <family val="0"/>
      </rPr>
      <t>村；</t>
    </r>
  </si>
  <si>
    <r>
      <rPr>
        <b/>
        <sz val="20"/>
        <rFont val="方正仿宋简体"/>
        <family val="0"/>
      </rPr>
      <t>总投资：</t>
    </r>
    <r>
      <rPr>
        <sz val="20"/>
        <rFont val="Times New Roman"/>
        <family val="1"/>
      </rPr>
      <t>3000</t>
    </r>
    <r>
      <rPr>
        <sz val="20"/>
        <rFont val="方正仿宋简体"/>
        <family val="0"/>
      </rPr>
      <t>万元；</t>
    </r>
    <r>
      <rPr>
        <sz val="20"/>
        <rFont val="Times New Roman"/>
        <family val="1"/>
      </rPr>
      <t xml:space="preserve">
</t>
    </r>
    <r>
      <rPr>
        <b/>
        <sz val="20"/>
        <rFont val="方正仿宋简体"/>
        <family val="0"/>
      </rPr>
      <t>建设内容</t>
    </r>
    <r>
      <rPr>
        <sz val="20"/>
        <rFont val="方正仿宋简体"/>
        <family val="0"/>
      </rPr>
      <t>：</t>
    </r>
    <r>
      <rPr>
        <sz val="20"/>
        <rFont val="Times New Roman"/>
        <family val="1"/>
      </rPr>
      <t>1.</t>
    </r>
    <r>
      <rPr>
        <sz val="20"/>
        <rFont val="方正仿宋简体"/>
        <family val="0"/>
      </rPr>
      <t>投资</t>
    </r>
    <r>
      <rPr>
        <sz val="20"/>
        <rFont val="Times New Roman"/>
        <family val="1"/>
      </rPr>
      <t>1000</t>
    </r>
    <r>
      <rPr>
        <sz val="20"/>
        <rFont val="方正仿宋简体"/>
        <family val="0"/>
      </rPr>
      <t>万元，为</t>
    </r>
    <r>
      <rPr>
        <b/>
        <sz val="20"/>
        <rFont val="方正仿宋简体"/>
        <family val="0"/>
      </rPr>
      <t>多来提巴格乡</t>
    </r>
    <r>
      <rPr>
        <sz val="20"/>
        <rFont val="Times New Roman"/>
        <family val="1"/>
      </rPr>
      <t>15</t>
    </r>
    <r>
      <rPr>
        <sz val="20"/>
        <rFont val="方正仿宋简体"/>
        <family val="0"/>
      </rPr>
      <t>村辣椒厂新建标准厂房</t>
    </r>
    <r>
      <rPr>
        <sz val="20"/>
        <rFont val="Times New Roman"/>
        <family val="1"/>
      </rPr>
      <t>6000</t>
    </r>
    <r>
      <rPr>
        <sz val="20"/>
        <rFont val="方正仿宋简体"/>
        <family val="0"/>
      </rPr>
      <t>平方，并配套晾晒场地</t>
    </r>
    <r>
      <rPr>
        <sz val="20"/>
        <rFont val="Times New Roman"/>
        <family val="1"/>
      </rPr>
      <t>10000</t>
    </r>
    <r>
      <rPr>
        <sz val="20"/>
        <rFont val="方正仿宋简体"/>
        <family val="0"/>
      </rPr>
      <t>平方米及相关水电等配套设施建设。</t>
    </r>
    <r>
      <rPr>
        <sz val="20"/>
        <rFont val="Times New Roman"/>
        <family val="1"/>
      </rPr>
      <t xml:space="preserve">
2.</t>
    </r>
    <r>
      <rPr>
        <sz val="20"/>
        <rFont val="方正仿宋简体"/>
        <family val="0"/>
      </rPr>
      <t>投资</t>
    </r>
    <r>
      <rPr>
        <sz val="20"/>
        <rFont val="Times New Roman"/>
        <family val="1"/>
      </rPr>
      <t>2000</t>
    </r>
    <r>
      <rPr>
        <sz val="20"/>
        <rFont val="方正仿宋简体"/>
        <family val="0"/>
      </rPr>
      <t>万元，在</t>
    </r>
    <r>
      <rPr>
        <b/>
        <sz val="20"/>
        <rFont val="方正仿宋简体"/>
        <family val="0"/>
      </rPr>
      <t>恰尔巴格乡</t>
    </r>
    <r>
      <rPr>
        <sz val="20"/>
        <rFont val="Times New Roman"/>
        <family val="1"/>
      </rPr>
      <t>1</t>
    </r>
    <r>
      <rPr>
        <sz val="20"/>
        <rFont val="方正仿宋简体"/>
        <family val="0"/>
      </rPr>
      <t>村鲜食玉米加工厂建设</t>
    </r>
    <r>
      <rPr>
        <sz val="20"/>
        <rFont val="Times New Roman"/>
        <family val="1"/>
      </rPr>
      <t>5000</t>
    </r>
    <r>
      <rPr>
        <sz val="20"/>
        <rFont val="方正仿宋简体"/>
        <family val="0"/>
      </rPr>
      <t>平方米钢结构冷库</t>
    </r>
    <r>
      <rPr>
        <sz val="20"/>
        <rFont val="Times New Roman"/>
        <family val="1"/>
      </rPr>
      <t>1</t>
    </r>
    <r>
      <rPr>
        <sz val="20"/>
        <rFont val="方正仿宋简体"/>
        <family val="0"/>
      </rPr>
      <t>座，配套水电、消防等相关设施。</t>
    </r>
  </si>
  <si>
    <r>
      <rPr>
        <sz val="20"/>
        <rFont val="方正仿宋简体"/>
        <family val="0"/>
      </rPr>
      <t>提升庭院经济作物、特色种植作物市场竞争力，提高果蔬价值，带动农户增收、激发农户发展积极性。</t>
    </r>
  </si>
  <si>
    <r>
      <rPr>
        <sz val="20"/>
        <rFont val="方正仿宋简体"/>
        <family val="0"/>
      </rPr>
      <t>解决农产品储藏问题，提升农副产品附加值，带动农户参与产业发展，实现增收致富。</t>
    </r>
  </si>
  <si>
    <r>
      <rPr>
        <sz val="20"/>
        <rFont val="方正仿宋简体"/>
        <family val="0"/>
      </rPr>
      <t>县商务和工业信息化局</t>
    </r>
  </si>
  <si>
    <r>
      <rPr>
        <sz val="20"/>
        <rFont val="方正仿宋简体"/>
        <family val="0"/>
      </rPr>
      <t>明杰</t>
    </r>
  </si>
  <si>
    <t>bcx-2022-29</t>
  </si>
  <si>
    <r>
      <rPr>
        <sz val="20"/>
        <rFont val="方正仿宋简体"/>
        <family val="0"/>
      </rPr>
      <t>喀什地区巴楚县胜利及恰瓦克灌区续建配套与现代化改造建设项目（多来提巴格乡支渠）</t>
    </r>
  </si>
  <si>
    <t>2022.03-2022.10</t>
  </si>
  <si>
    <r>
      <rPr>
        <sz val="20"/>
        <rFont val="方正仿宋简体"/>
        <family val="0"/>
      </rPr>
      <t>多来提巴格乡</t>
    </r>
    <r>
      <rPr>
        <sz val="20"/>
        <rFont val="Times New Roman"/>
        <family val="1"/>
      </rPr>
      <t>4</t>
    </r>
    <r>
      <rPr>
        <sz val="20"/>
        <rFont val="方正仿宋简体"/>
        <family val="0"/>
      </rPr>
      <t>村、</t>
    </r>
    <r>
      <rPr>
        <sz val="20"/>
        <rFont val="Times New Roman"/>
        <family val="1"/>
      </rPr>
      <t>6</t>
    </r>
    <r>
      <rPr>
        <sz val="20"/>
        <rFont val="方正仿宋简体"/>
        <family val="0"/>
      </rPr>
      <t>村、</t>
    </r>
    <r>
      <rPr>
        <sz val="20"/>
        <rFont val="Times New Roman"/>
        <family val="1"/>
      </rPr>
      <t>7</t>
    </r>
    <r>
      <rPr>
        <sz val="20"/>
        <rFont val="方正仿宋简体"/>
        <family val="0"/>
      </rPr>
      <t>村、</t>
    </r>
    <r>
      <rPr>
        <sz val="20"/>
        <rFont val="Times New Roman"/>
        <family val="1"/>
      </rPr>
      <t>8</t>
    </r>
    <r>
      <rPr>
        <sz val="20"/>
        <rFont val="方正仿宋简体"/>
        <family val="0"/>
      </rPr>
      <t>村、</t>
    </r>
    <r>
      <rPr>
        <sz val="20"/>
        <rFont val="Times New Roman"/>
        <family val="1"/>
      </rPr>
      <t>9</t>
    </r>
    <r>
      <rPr>
        <sz val="20"/>
        <rFont val="方正仿宋简体"/>
        <family val="0"/>
      </rPr>
      <t>村、</t>
    </r>
    <r>
      <rPr>
        <sz val="20"/>
        <rFont val="Times New Roman"/>
        <family val="1"/>
      </rPr>
      <t>10</t>
    </r>
    <r>
      <rPr>
        <sz val="20"/>
        <rFont val="方正仿宋简体"/>
        <family val="0"/>
      </rPr>
      <t>村、</t>
    </r>
    <r>
      <rPr>
        <sz val="20"/>
        <rFont val="Times New Roman"/>
        <family val="1"/>
      </rPr>
      <t>11</t>
    </r>
    <r>
      <rPr>
        <sz val="20"/>
        <rFont val="方正仿宋简体"/>
        <family val="0"/>
      </rPr>
      <t>村、</t>
    </r>
    <r>
      <rPr>
        <sz val="20"/>
        <rFont val="Times New Roman"/>
        <family val="1"/>
      </rPr>
      <t>12</t>
    </r>
    <r>
      <rPr>
        <sz val="20"/>
        <rFont val="方正仿宋简体"/>
        <family val="0"/>
      </rPr>
      <t>村、</t>
    </r>
    <r>
      <rPr>
        <sz val="20"/>
        <rFont val="Times New Roman"/>
        <family val="1"/>
      </rPr>
      <t>14</t>
    </r>
    <r>
      <rPr>
        <sz val="20"/>
        <rFont val="方正仿宋简体"/>
        <family val="0"/>
      </rPr>
      <t>村、</t>
    </r>
    <r>
      <rPr>
        <sz val="20"/>
        <rFont val="Times New Roman"/>
        <family val="1"/>
      </rPr>
      <t>15</t>
    </r>
    <r>
      <rPr>
        <sz val="20"/>
        <rFont val="方正仿宋简体"/>
        <family val="0"/>
      </rPr>
      <t>村、</t>
    </r>
    <r>
      <rPr>
        <sz val="20"/>
        <rFont val="Times New Roman"/>
        <family val="1"/>
      </rPr>
      <t>16</t>
    </r>
    <r>
      <rPr>
        <sz val="20"/>
        <rFont val="方正仿宋简体"/>
        <family val="0"/>
      </rPr>
      <t>村</t>
    </r>
  </si>
  <si>
    <r>
      <rPr>
        <b/>
        <sz val="20"/>
        <rFont val="方正仿宋简体"/>
        <family val="0"/>
      </rPr>
      <t>总投资：</t>
    </r>
    <r>
      <rPr>
        <sz val="20"/>
        <rFont val="Times New Roman"/>
        <family val="1"/>
      </rPr>
      <t>4170</t>
    </r>
    <r>
      <rPr>
        <sz val="20"/>
        <rFont val="方正仿宋简体"/>
        <family val="0"/>
      </rPr>
      <t>万元，</t>
    </r>
    <r>
      <rPr>
        <b/>
        <sz val="20"/>
        <rFont val="方正仿宋简体"/>
        <family val="0"/>
      </rPr>
      <t>规模：</t>
    </r>
    <r>
      <rPr>
        <sz val="20"/>
        <rFont val="Times New Roman"/>
        <family val="1"/>
      </rPr>
      <t>32.309km</t>
    </r>
    <r>
      <rPr>
        <sz val="20"/>
        <rFont val="方正仿宋简体"/>
        <family val="0"/>
      </rPr>
      <t>。</t>
    </r>
    <r>
      <rPr>
        <sz val="20"/>
        <rFont val="Times New Roman"/>
        <family val="1"/>
      </rPr>
      <t xml:space="preserve">
</t>
    </r>
    <r>
      <rPr>
        <b/>
        <sz val="20"/>
        <rFont val="方正仿宋简体"/>
        <family val="0"/>
      </rPr>
      <t>建设内容：</t>
    </r>
    <r>
      <rPr>
        <sz val="20"/>
        <rFont val="方正仿宋简体"/>
        <family val="0"/>
      </rPr>
      <t>对多来提巴格乡</t>
    </r>
    <r>
      <rPr>
        <sz val="20"/>
        <rFont val="Times New Roman"/>
        <family val="1"/>
      </rPr>
      <t>22</t>
    </r>
    <r>
      <rPr>
        <sz val="20"/>
        <rFont val="方正仿宋简体"/>
        <family val="0"/>
      </rPr>
      <t>条支渠进行改造，总长</t>
    </r>
    <r>
      <rPr>
        <sz val="20"/>
        <rFont val="Times New Roman"/>
        <family val="1"/>
      </rPr>
      <t>32.309</t>
    </r>
    <r>
      <rPr>
        <sz val="20"/>
        <rFont val="方正仿宋简体"/>
        <family val="0"/>
      </rPr>
      <t>千米，渠道流量为</t>
    </r>
    <r>
      <rPr>
        <sz val="20"/>
        <rFont val="Times New Roman"/>
        <family val="1"/>
      </rPr>
      <t>0.2</t>
    </r>
    <r>
      <rPr>
        <sz val="20"/>
        <rFont val="方正仿宋简体"/>
        <family val="0"/>
      </rPr>
      <t>～</t>
    </r>
    <r>
      <rPr>
        <sz val="20"/>
        <rFont val="Times New Roman"/>
        <family val="1"/>
      </rPr>
      <t>1m3/s</t>
    </r>
    <r>
      <rPr>
        <sz val="20"/>
        <rFont val="方正仿宋简体"/>
        <family val="0"/>
      </rPr>
      <t>，配套水闸、桥涵、渡槽、汇水口、连接段等相关附属设施</t>
    </r>
    <r>
      <rPr>
        <sz val="20"/>
        <rFont val="Times New Roman"/>
        <family val="1"/>
      </rPr>
      <t>376</t>
    </r>
    <r>
      <rPr>
        <sz val="20"/>
        <rFont val="方正仿宋简体"/>
        <family val="0"/>
      </rPr>
      <t>座，根据渠道流量大小，每公里造价</t>
    </r>
    <r>
      <rPr>
        <sz val="20"/>
        <rFont val="Times New Roman"/>
        <family val="1"/>
      </rPr>
      <t>129.07</t>
    </r>
    <r>
      <rPr>
        <sz val="20"/>
        <rFont val="方正仿宋简体"/>
        <family val="0"/>
      </rPr>
      <t>万。</t>
    </r>
  </si>
  <si>
    <r>
      <rPr>
        <sz val="20"/>
        <rFont val="方正仿宋简体"/>
        <family val="0"/>
      </rPr>
      <t>建成后可有效改善灌区灌溉条件，一定程度上减少水资源浪费，提高水资源利用率和使用效益，促进农业生产发展，进而增产增收。</t>
    </r>
  </si>
  <si>
    <r>
      <rPr>
        <sz val="20"/>
        <rFont val="方正仿宋简体"/>
        <family val="0"/>
      </rPr>
      <t>改善农户生产条件，提高水资源利用率和效益，为农业种植提供用水保障，促进农户增产增收。</t>
    </r>
  </si>
  <si>
    <r>
      <rPr>
        <sz val="20"/>
        <rFont val="方正仿宋简体"/>
        <family val="0"/>
      </rPr>
      <t>县水利局</t>
    </r>
  </si>
  <si>
    <r>
      <rPr>
        <sz val="20"/>
        <rFont val="方正仿宋简体"/>
        <family val="0"/>
      </rPr>
      <t>李建平</t>
    </r>
  </si>
  <si>
    <t>bcx-2022-30</t>
  </si>
  <si>
    <r>
      <rPr>
        <sz val="20"/>
        <rFont val="方正仿宋简体"/>
        <family val="0"/>
      </rPr>
      <t>喀什地区巴楚县农田水利渠道防渗改建项目</t>
    </r>
  </si>
  <si>
    <r>
      <rPr>
        <sz val="20"/>
        <rFont val="方正仿宋简体"/>
        <family val="0"/>
      </rPr>
      <t>改建</t>
    </r>
  </si>
  <si>
    <r>
      <rPr>
        <sz val="20"/>
        <rFont val="方正仿宋简体"/>
        <family val="0"/>
      </rPr>
      <t>阿瓦提镇、英吾斯塘乡</t>
    </r>
  </si>
  <si>
    <r>
      <rPr>
        <b/>
        <sz val="20"/>
        <rFont val="方正仿宋简体"/>
        <family val="0"/>
      </rPr>
      <t>总投资：</t>
    </r>
    <r>
      <rPr>
        <sz val="20"/>
        <rFont val="Times New Roman"/>
        <family val="1"/>
      </rPr>
      <t>4000</t>
    </r>
    <r>
      <rPr>
        <sz val="20"/>
        <rFont val="方正仿宋简体"/>
        <family val="0"/>
      </rPr>
      <t>万元；</t>
    </r>
    <r>
      <rPr>
        <b/>
        <sz val="20"/>
        <rFont val="方正仿宋简体"/>
        <family val="0"/>
      </rPr>
      <t>总规模：</t>
    </r>
    <r>
      <rPr>
        <b/>
        <sz val="20"/>
        <rFont val="Times New Roman"/>
        <family val="1"/>
      </rPr>
      <t>40</t>
    </r>
    <r>
      <rPr>
        <sz val="20"/>
        <rFont val="方正仿宋简体"/>
        <family val="0"/>
      </rPr>
      <t>公里；</t>
    </r>
    <r>
      <rPr>
        <b/>
        <sz val="20"/>
        <rFont val="Times New Roman"/>
        <family val="1"/>
      </rPr>
      <t xml:space="preserve">
</t>
    </r>
    <r>
      <rPr>
        <b/>
        <sz val="20"/>
        <rFont val="方正仿宋简体"/>
        <family val="0"/>
      </rPr>
      <t>内容：</t>
    </r>
    <r>
      <rPr>
        <sz val="20"/>
        <rFont val="方正仿宋简体"/>
        <family val="0"/>
      </rPr>
      <t>改建防渗渠</t>
    </r>
    <r>
      <rPr>
        <sz val="20"/>
        <rFont val="Times New Roman"/>
        <family val="1"/>
      </rPr>
      <t>40</t>
    </r>
    <r>
      <rPr>
        <sz val="20"/>
        <rFont val="方正仿宋简体"/>
        <family val="0"/>
      </rPr>
      <t>公里，配套闸、桥、涵、测流量计等相关附属设施。</t>
    </r>
  </si>
  <si>
    <t>建成后可有效改善灌区灌溉条件，一定程度上减少水资源浪费，提高水资源利用率和使用效益，促进农业生产发展，进而增产增收。</t>
  </si>
  <si>
    <t>bcx-2022-31</t>
  </si>
  <si>
    <r>
      <rPr>
        <sz val="20"/>
        <rFont val="方正仿宋简体"/>
        <family val="0"/>
      </rPr>
      <t>喀什地区巴楚县排碱渠建设项目</t>
    </r>
  </si>
  <si>
    <r>
      <rPr>
        <sz val="20"/>
        <rFont val="方正仿宋简体"/>
        <family val="0"/>
      </rPr>
      <t>阿瓦提镇、阿纳库勒乡、英吾斯塘乡</t>
    </r>
  </si>
  <si>
    <r>
      <rPr>
        <b/>
        <sz val="20"/>
        <rFont val="方正仿宋简体"/>
        <family val="0"/>
      </rPr>
      <t>总投资：</t>
    </r>
    <r>
      <rPr>
        <b/>
        <sz val="20"/>
        <rFont val="Times New Roman"/>
        <family val="1"/>
      </rPr>
      <t>3600</t>
    </r>
    <r>
      <rPr>
        <sz val="20"/>
        <rFont val="方正仿宋简体"/>
        <family val="0"/>
      </rPr>
      <t>万元；</t>
    </r>
    <r>
      <rPr>
        <b/>
        <sz val="20"/>
        <rFont val="方正仿宋简体"/>
        <family val="0"/>
      </rPr>
      <t>总规模：</t>
    </r>
    <r>
      <rPr>
        <sz val="20"/>
        <rFont val="Times New Roman"/>
        <family val="1"/>
      </rPr>
      <t>60</t>
    </r>
    <r>
      <rPr>
        <sz val="20"/>
        <rFont val="方正仿宋简体"/>
        <family val="0"/>
      </rPr>
      <t>公里；</t>
    </r>
    <r>
      <rPr>
        <b/>
        <sz val="20"/>
        <rFont val="Times New Roman"/>
        <family val="1"/>
      </rPr>
      <t xml:space="preserve">
</t>
    </r>
    <r>
      <rPr>
        <b/>
        <sz val="20"/>
        <rFont val="方正仿宋简体"/>
        <family val="0"/>
      </rPr>
      <t>内容：</t>
    </r>
    <r>
      <rPr>
        <sz val="20"/>
        <rFont val="方正仿宋简体"/>
        <family val="0"/>
      </rPr>
      <t>新建排碱渠</t>
    </r>
    <r>
      <rPr>
        <sz val="20"/>
        <rFont val="Times New Roman"/>
        <family val="1"/>
      </rPr>
      <t>60</t>
    </r>
    <r>
      <rPr>
        <sz val="20"/>
        <rFont val="方正仿宋简体"/>
        <family val="0"/>
      </rPr>
      <t>公里，每公里</t>
    </r>
    <r>
      <rPr>
        <sz val="20"/>
        <rFont val="Times New Roman"/>
        <family val="1"/>
      </rPr>
      <t>60</t>
    </r>
    <r>
      <rPr>
        <sz val="20"/>
        <rFont val="方正仿宋简体"/>
        <family val="0"/>
      </rPr>
      <t>万元并配套相关附属设施。</t>
    </r>
  </si>
  <si>
    <r>
      <rPr>
        <sz val="20"/>
        <rFont val="方正仿宋简体"/>
        <family val="0"/>
      </rPr>
      <t>健全和完善农田排灌系统，降低盐碱度，增加作物单产，提高农业生产效益，促进脱贫户增收。</t>
    </r>
  </si>
  <si>
    <r>
      <rPr>
        <sz val="20"/>
        <rFont val="方正仿宋简体"/>
        <family val="0"/>
      </rPr>
      <t>改善农户生产条件，提高作物产量，增加农户收入。</t>
    </r>
  </si>
  <si>
    <t>bcx-2022-32</t>
  </si>
  <si>
    <r>
      <rPr>
        <sz val="20"/>
        <rFont val="方正仿宋简体"/>
        <family val="0"/>
      </rPr>
      <t>脱贫人口小额信贷贴息</t>
    </r>
  </si>
  <si>
    <t>2021.10-2022.12</t>
  </si>
  <si>
    <r>
      <rPr>
        <b/>
        <sz val="20"/>
        <rFont val="方正仿宋简体"/>
        <family val="0"/>
      </rPr>
      <t>总投资：</t>
    </r>
    <r>
      <rPr>
        <sz val="20"/>
        <rFont val="Times New Roman"/>
        <family val="1"/>
      </rPr>
      <t>1920</t>
    </r>
    <r>
      <rPr>
        <sz val="20"/>
        <rFont val="方正仿宋简体"/>
        <family val="0"/>
      </rPr>
      <t>万元；</t>
    </r>
    <r>
      <rPr>
        <sz val="20"/>
        <rFont val="Times New Roman"/>
        <family val="1"/>
      </rPr>
      <t xml:space="preserve">    </t>
    </r>
    <r>
      <rPr>
        <sz val="20"/>
        <rFont val="方正仿宋简体"/>
        <family val="0"/>
      </rPr>
      <t>规模：</t>
    </r>
    <r>
      <rPr>
        <sz val="20"/>
        <rFont val="Times New Roman"/>
        <family val="1"/>
      </rPr>
      <t>10309</t>
    </r>
    <r>
      <rPr>
        <sz val="20"/>
        <rFont val="方正仿宋简体"/>
        <family val="0"/>
      </rPr>
      <t>户</t>
    </r>
    <r>
      <rPr>
        <sz val="20"/>
        <rFont val="Times New Roman"/>
        <family val="1"/>
      </rPr>
      <t xml:space="preserve">
</t>
    </r>
    <r>
      <rPr>
        <b/>
        <sz val="20"/>
        <rFont val="方正仿宋简体"/>
        <family val="0"/>
      </rPr>
      <t>建设内容</t>
    </r>
    <r>
      <rPr>
        <sz val="20"/>
        <rFont val="方正仿宋简体"/>
        <family val="0"/>
      </rPr>
      <t>：为全县</t>
    </r>
    <r>
      <rPr>
        <sz val="20"/>
        <rFont val="Times New Roman"/>
        <family val="1"/>
      </rPr>
      <t>10309</t>
    </r>
    <r>
      <rPr>
        <sz val="20"/>
        <rFont val="方正仿宋简体"/>
        <family val="0"/>
      </rPr>
      <t>户脱贫人口小额信贷进行贴息。</t>
    </r>
  </si>
  <si>
    <r>
      <rPr>
        <sz val="20"/>
        <rFont val="方正仿宋简体"/>
        <family val="0"/>
      </rPr>
      <t>保障脱贫户或监测对象发展产业资金需求。</t>
    </r>
  </si>
  <si>
    <r>
      <rPr>
        <sz val="20"/>
        <rFont val="方正仿宋简体"/>
        <family val="0"/>
      </rPr>
      <t>增强脱贫户、监测对象创业增收能力，推进脱贫人口小额信贷工作，帮助脱贫户、监测对象发展生产。</t>
    </r>
  </si>
  <si>
    <r>
      <rPr>
        <sz val="20"/>
        <rFont val="方正仿宋简体"/>
        <family val="0"/>
      </rPr>
      <t>县农村合作经济发展中心</t>
    </r>
  </si>
  <si>
    <r>
      <rPr>
        <sz val="20"/>
        <rFont val="方正仿宋简体"/>
        <family val="0"/>
      </rPr>
      <t>梁保卫</t>
    </r>
  </si>
  <si>
    <t>bcx-2022-33</t>
  </si>
  <si>
    <r>
      <rPr>
        <sz val="20"/>
        <rFont val="方正仿宋简体"/>
        <family val="0"/>
      </rPr>
      <t>龙头企业扶贫贷款贴息</t>
    </r>
  </si>
  <si>
    <t>2021.10-2022.10</t>
  </si>
  <si>
    <r>
      <rPr>
        <sz val="20"/>
        <rFont val="方正仿宋简体"/>
        <family val="0"/>
      </rPr>
      <t>巴楚县</t>
    </r>
  </si>
  <si>
    <r>
      <rPr>
        <b/>
        <sz val="20"/>
        <rFont val="方正仿宋简体"/>
        <family val="0"/>
      </rPr>
      <t>总投资：</t>
    </r>
    <r>
      <rPr>
        <sz val="20"/>
        <rFont val="Times New Roman"/>
        <family val="1"/>
      </rPr>
      <t>150</t>
    </r>
    <r>
      <rPr>
        <sz val="20"/>
        <rFont val="方正仿宋简体"/>
        <family val="0"/>
      </rPr>
      <t>万元。</t>
    </r>
    <r>
      <rPr>
        <b/>
        <sz val="20"/>
        <rFont val="Times New Roman"/>
        <family val="1"/>
      </rPr>
      <t xml:space="preserve">
</t>
    </r>
    <r>
      <rPr>
        <b/>
        <sz val="20"/>
        <rFont val="方正仿宋简体"/>
        <family val="0"/>
      </rPr>
      <t>建设内容：</t>
    </r>
    <r>
      <rPr>
        <sz val="20"/>
        <rFont val="方正仿宋简体"/>
        <family val="0"/>
      </rPr>
      <t>为自治区认定的扶贫龙头企业给予项目贷款贴息，促进企业发展，带动脱贫户就业，增加农户收入。</t>
    </r>
  </si>
  <si>
    <r>
      <rPr>
        <sz val="20"/>
        <rFont val="方正仿宋简体"/>
        <family val="0"/>
      </rPr>
      <t>激励龙头企业带动脱贫户或监测对象就业积极性，建立健全农产品销售体系。</t>
    </r>
  </si>
  <si>
    <t>培育状大龙头企业扶持力度，加快推进产业化经营，带动农户增收。</t>
  </si>
  <si>
    <r>
      <rPr>
        <sz val="20"/>
        <rFont val="方正仿宋简体"/>
        <family val="0"/>
      </rPr>
      <t>县乡村振兴局</t>
    </r>
  </si>
  <si>
    <r>
      <rPr>
        <sz val="20"/>
        <rFont val="方正仿宋简体"/>
        <family val="0"/>
      </rPr>
      <t>宋连军</t>
    </r>
  </si>
  <si>
    <t>bcx-2022-49</t>
  </si>
  <si>
    <r>
      <rPr>
        <sz val="20"/>
        <rFont val="方正仿宋简体"/>
        <family val="0"/>
      </rPr>
      <t>国有牧场畜牧产业配套设备采购项目</t>
    </r>
  </si>
  <si>
    <t>2022.05-2022.06</t>
  </si>
  <si>
    <r>
      <rPr>
        <b/>
        <sz val="20"/>
        <rFont val="方正仿宋简体"/>
        <family val="0"/>
      </rPr>
      <t>总投资：</t>
    </r>
    <r>
      <rPr>
        <sz val="20"/>
        <rFont val="Times New Roman"/>
        <family val="1"/>
      </rPr>
      <t>21</t>
    </r>
    <r>
      <rPr>
        <sz val="20"/>
        <rFont val="方正仿宋简体"/>
        <family val="0"/>
      </rPr>
      <t>万元</t>
    </r>
    <r>
      <rPr>
        <sz val="20"/>
        <rFont val="Times New Roman"/>
        <family val="1"/>
      </rPr>
      <t xml:space="preserve">
</t>
    </r>
    <r>
      <rPr>
        <b/>
        <sz val="20"/>
        <rFont val="方正仿宋简体"/>
        <family val="0"/>
      </rPr>
      <t>建设内容：</t>
    </r>
    <r>
      <rPr>
        <sz val="20"/>
        <rFont val="方正仿宋简体"/>
        <family val="0"/>
      </rPr>
      <t>计划购置额定装载质量</t>
    </r>
    <r>
      <rPr>
        <sz val="20"/>
        <rFont val="Times New Roman"/>
        <family val="1"/>
      </rPr>
      <t>1500kg</t>
    </r>
    <r>
      <rPr>
        <sz val="20"/>
        <rFont val="宋体"/>
        <family val="0"/>
      </rPr>
      <t>、</t>
    </r>
    <r>
      <rPr>
        <sz val="20"/>
        <rFont val="方正仿宋简体"/>
        <family val="0"/>
      </rPr>
      <t>斗容</t>
    </r>
    <r>
      <rPr>
        <sz val="20"/>
        <rFont val="Times New Roman"/>
        <family val="1"/>
      </rPr>
      <t>2.2m³</t>
    </r>
    <r>
      <rPr>
        <sz val="20"/>
        <rFont val="方正仿宋简体"/>
        <family val="0"/>
      </rPr>
      <t>的装载机</t>
    </r>
    <r>
      <rPr>
        <sz val="20"/>
        <rFont val="Times New Roman"/>
        <family val="1"/>
      </rPr>
      <t>2</t>
    </r>
    <r>
      <rPr>
        <sz val="20"/>
        <rFont val="方正仿宋简体"/>
        <family val="0"/>
      </rPr>
      <t>台，推进养殖饲喂机械化进程，减少人工投入。</t>
    </r>
  </si>
  <si>
    <t>bcx-2022-24</t>
  </si>
  <si>
    <r>
      <rPr>
        <sz val="20"/>
        <rFont val="方正仿宋简体"/>
        <family val="0"/>
      </rPr>
      <t>乡镇小微产业园</t>
    </r>
  </si>
  <si>
    <r>
      <rPr>
        <sz val="20"/>
        <rFont val="方正仿宋简体"/>
        <family val="0"/>
      </rPr>
      <t>英吾斯塘乡</t>
    </r>
    <r>
      <rPr>
        <sz val="20"/>
        <rFont val="Times New Roman"/>
        <family val="1"/>
      </rPr>
      <t>8</t>
    </r>
    <r>
      <rPr>
        <sz val="20"/>
        <rFont val="方正仿宋简体"/>
        <family val="0"/>
      </rPr>
      <t>村、夏马勒乡</t>
    </r>
    <r>
      <rPr>
        <sz val="20"/>
        <rFont val="Times New Roman"/>
        <family val="1"/>
      </rPr>
      <t>3</t>
    </r>
    <r>
      <rPr>
        <sz val="20"/>
        <rFont val="方正仿宋简体"/>
        <family val="0"/>
      </rPr>
      <t>村</t>
    </r>
  </si>
  <si>
    <r>
      <t>总投资：</t>
    </r>
    <r>
      <rPr>
        <sz val="20"/>
        <rFont val="Times New Roman"/>
        <family val="1"/>
      </rPr>
      <t>1650</t>
    </r>
    <r>
      <rPr>
        <sz val="20"/>
        <rFont val="方正仿宋简体"/>
        <family val="0"/>
      </rPr>
      <t>万元；</t>
    </r>
    <r>
      <rPr>
        <b/>
        <sz val="20"/>
        <rFont val="方正仿宋简体"/>
        <family val="0"/>
      </rPr>
      <t>规模：</t>
    </r>
    <r>
      <rPr>
        <sz val="20"/>
        <rFont val="Times New Roman"/>
        <family val="1"/>
      </rPr>
      <t>2</t>
    </r>
    <r>
      <rPr>
        <sz val="20"/>
        <rFont val="方正仿宋简体"/>
        <family val="0"/>
      </rPr>
      <t>座小微产业园</t>
    </r>
    <r>
      <rPr>
        <sz val="20"/>
        <rFont val="Times New Roman"/>
        <family val="1"/>
      </rPr>
      <t xml:space="preserve">
</t>
    </r>
    <r>
      <rPr>
        <b/>
        <sz val="20"/>
        <rFont val="方正仿宋简体"/>
        <family val="0"/>
      </rPr>
      <t>建设内容：</t>
    </r>
    <r>
      <rPr>
        <sz val="20"/>
        <rFont val="Times New Roman"/>
        <family val="1"/>
      </rPr>
      <t>1.</t>
    </r>
    <r>
      <rPr>
        <sz val="20"/>
        <rFont val="方正仿宋简体"/>
        <family val="0"/>
      </rPr>
      <t>投资</t>
    </r>
    <r>
      <rPr>
        <sz val="20"/>
        <rFont val="Times New Roman"/>
        <family val="1"/>
      </rPr>
      <t>650</t>
    </r>
    <r>
      <rPr>
        <sz val="20"/>
        <rFont val="方正仿宋简体"/>
        <family val="0"/>
      </rPr>
      <t>万元，在</t>
    </r>
    <r>
      <rPr>
        <b/>
        <sz val="20"/>
        <rFont val="方正仿宋简体"/>
        <family val="0"/>
      </rPr>
      <t>英吾斯塘乡</t>
    </r>
    <r>
      <rPr>
        <sz val="20"/>
        <rFont val="Times New Roman"/>
        <family val="1"/>
      </rPr>
      <t>8</t>
    </r>
    <r>
      <rPr>
        <sz val="20"/>
        <rFont val="方正仿宋简体"/>
        <family val="0"/>
      </rPr>
      <t>村建设</t>
    </r>
    <r>
      <rPr>
        <sz val="20"/>
        <rFont val="Times New Roman"/>
        <family val="1"/>
      </rPr>
      <t>2500</t>
    </r>
    <r>
      <rPr>
        <sz val="20"/>
        <rFont val="方正仿宋简体"/>
        <family val="0"/>
      </rPr>
      <t>平方米厂房，配套建设水电、消防、地面硬化等配套附属设施。</t>
    </r>
    <r>
      <rPr>
        <sz val="20"/>
        <rFont val="Times New Roman"/>
        <family val="1"/>
      </rPr>
      <t xml:space="preserve">
2.</t>
    </r>
    <r>
      <rPr>
        <sz val="20"/>
        <rFont val="方正仿宋简体"/>
        <family val="0"/>
      </rPr>
      <t>投资</t>
    </r>
    <r>
      <rPr>
        <sz val="20"/>
        <rFont val="Times New Roman"/>
        <family val="1"/>
      </rPr>
      <t>1000</t>
    </r>
    <r>
      <rPr>
        <sz val="20"/>
        <rFont val="方正仿宋简体"/>
        <family val="0"/>
      </rPr>
      <t>万元，在</t>
    </r>
    <r>
      <rPr>
        <sz val="20"/>
        <rFont val="Times New Roman"/>
        <family val="1"/>
      </rPr>
      <t>1650</t>
    </r>
    <r>
      <rPr>
        <sz val="20"/>
        <rFont val="方正仿宋简体"/>
        <family val="0"/>
      </rPr>
      <t>万元；</t>
    </r>
    <r>
      <rPr>
        <b/>
        <sz val="20"/>
        <rFont val="方正仿宋简体"/>
        <family val="0"/>
      </rPr>
      <t>规模：</t>
    </r>
    <r>
      <rPr>
        <sz val="20"/>
        <rFont val="Times New Roman"/>
        <family val="1"/>
      </rPr>
      <t>2座小微产业园
建设内容：1.投资650万元，在英吾斯塘乡8村建设2500平方米厂房，配套建设水电、消防、地面硬化等配套附属设施。
2.投资1000万元，在夏马勒乡3村新建厂房4000平方米，并配套附属设施设备。</t>
    </r>
  </si>
  <si>
    <r>
      <t>通过小规产业园的建设，有效地扩大乡级产业的发展，拓宽群众的就业渠道，增加群众就业选择，直接或间接带动</t>
    </r>
    <r>
      <rPr>
        <sz val="20"/>
        <rFont val="Times New Roman"/>
        <family val="1"/>
      </rPr>
      <t>170</t>
    </r>
    <r>
      <rPr>
        <sz val="20"/>
        <rFont val="方正仿宋简体"/>
        <family val="0"/>
      </rPr>
      <t>人以上人员就业，促进农户就业增收，户均年增收</t>
    </r>
    <r>
      <rPr>
        <sz val="20"/>
        <rFont val="Times New Roman"/>
        <family val="1"/>
      </rPr>
      <t>10000</t>
    </r>
    <r>
      <rPr>
        <sz val="20"/>
        <rFont val="方正仿宋简体"/>
        <family val="0"/>
      </rPr>
      <t>元以上。帮扶困难群众实现就近就业。</t>
    </r>
  </si>
  <si>
    <r>
      <rPr>
        <sz val="20"/>
        <rFont val="方正仿宋简体"/>
        <family val="0"/>
      </rPr>
      <t>增加农副产品附加值，吸收农户就业，实现农户增收。</t>
    </r>
  </si>
  <si>
    <r>
      <rPr>
        <sz val="20"/>
        <rFont val="方正仿宋简体"/>
        <family val="0"/>
      </rPr>
      <t>县商务和工业信息化局，英吾斯塘乡、夏马勒乡</t>
    </r>
  </si>
  <si>
    <r>
      <rPr>
        <sz val="20"/>
        <rFont val="方正仿宋简体"/>
        <family val="0"/>
      </rPr>
      <t>明杰、李黎利、阿提姑</t>
    </r>
    <r>
      <rPr>
        <sz val="20"/>
        <rFont val="Times New Roman"/>
        <family val="1"/>
      </rPr>
      <t>·</t>
    </r>
    <r>
      <rPr>
        <sz val="20"/>
        <rFont val="方正仿宋简体"/>
        <family val="0"/>
      </rPr>
      <t>哈生</t>
    </r>
  </si>
  <si>
    <t>bcx-2022-54</t>
  </si>
  <si>
    <r>
      <rPr>
        <sz val="20"/>
        <rFont val="方正仿宋简体"/>
        <family val="0"/>
      </rPr>
      <t>巴楚县设施农业建设</t>
    </r>
    <r>
      <rPr>
        <sz val="20"/>
        <rFont val="Times New Roman"/>
        <family val="1"/>
      </rPr>
      <t>-</t>
    </r>
    <r>
      <rPr>
        <sz val="20"/>
        <rFont val="方正仿宋简体"/>
        <family val="0"/>
      </rPr>
      <t>色力布亚镇果蔬基地建设项目</t>
    </r>
  </si>
  <si>
    <t>2022.03-2022.11</t>
  </si>
  <si>
    <r>
      <rPr>
        <b/>
        <sz val="20"/>
        <rFont val="方正仿宋简体"/>
        <family val="0"/>
      </rPr>
      <t>总投资：</t>
    </r>
    <r>
      <rPr>
        <sz val="20"/>
        <rFont val="Times New Roman"/>
        <family val="1"/>
      </rPr>
      <t>1300</t>
    </r>
    <r>
      <rPr>
        <sz val="20"/>
        <rFont val="方正仿宋简体"/>
        <family val="0"/>
      </rPr>
      <t>万元；</t>
    </r>
    <r>
      <rPr>
        <b/>
        <sz val="20"/>
        <rFont val="方正仿宋简体"/>
        <family val="0"/>
      </rPr>
      <t>总规模：</t>
    </r>
    <r>
      <rPr>
        <sz val="20"/>
        <rFont val="Times New Roman"/>
        <family val="1"/>
      </rPr>
      <t>20</t>
    </r>
    <r>
      <rPr>
        <sz val="20"/>
        <rFont val="方正仿宋简体"/>
        <family val="0"/>
      </rPr>
      <t>座</t>
    </r>
    <r>
      <rPr>
        <sz val="20"/>
        <rFont val="Times New Roman"/>
        <family val="1"/>
      </rPr>
      <t xml:space="preserve">
</t>
    </r>
    <r>
      <rPr>
        <b/>
        <sz val="20"/>
        <rFont val="方正仿宋简体"/>
        <family val="0"/>
      </rPr>
      <t>建设内容：</t>
    </r>
    <r>
      <rPr>
        <sz val="20"/>
        <rFont val="方正仿宋简体"/>
        <family val="0"/>
      </rPr>
      <t>新建长</t>
    </r>
    <r>
      <rPr>
        <sz val="20"/>
        <rFont val="Times New Roman"/>
        <family val="1"/>
      </rPr>
      <t>100</t>
    </r>
    <r>
      <rPr>
        <sz val="20"/>
        <rFont val="方正仿宋简体"/>
        <family val="0"/>
      </rPr>
      <t>米、宽</t>
    </r>
    <r>
      <rPr>
        <sz val="20"/>
        <rFont val="Times New Roman"/>
        <family val="1"/>
      </rPr>
      <t>20.5</t>
    </r>
    <r>
      <rPr>
        <sz val="20"/>
        <rFont val="方正仿宋简体"/>
        <family val="0"/>
      </rPr>
      <t>米的日光温室大棚</t>
    </r>
    <r>
      <rPr>
        <sz val="20"/>
        <rFont val="Times New Roman"/>
        <family val="1"/>
      </rPr>
      <t>19</t>
    </r>
    <r>
      <rPr>
        <sz val="20"/>
        <rFont val="方正仿宋简体"/>
        <family val="0"/>
      </rPr>
      <t>座，新建玻璃温室大棚</t>
    </r>
    <r>
      <rPr>
        <sz val="20"/>
        <rFont val="Times New Roman"/>
        <family val="1"/>
      </rPr>
      <t>1</t>
    </r>
    <r>
      <rPr>
        <sz val="20"/>
        <rFont val="方正仿宋简体"/>
        <family val="0"/>
      </rPr>
      <t>座，并配套水、电、水肥机等相关附属设施设备。</t>
    </r>
  </si>
  <si>
    <r>
      <rPr>
        <sz val="20"/>
        <rFont val="方正仿宋简体"/>
        <family val="0"/>
      </rPr>
      <t>通过发展设施农业，促进设施果蔬产业发展，项目实施期间及投产后，预计可直接带动就业</t>
    </r>
    <r>
      <rPr>
        <sz val="20"/>
        <rFont val="Times New Roman"/>
        <family val="1"/>
      </rPr>
      <t>80</t>
    </r>
    <r>
      <rPr>
        <sz val="20"/>
        <rFont val="方正仿宋简体"/>
        <family val="0"/>
      </rPr>
      <t>人以上，年人均收入</t>
    </r>
    <r>
      <rPr>
        <sz val="20"/>
        <rFont val="Times New Roman"/>
        <family val="1"/>
      </rPr>
      <t>1.5</t>
    </r>
    <r>
      <rPr>
        <sz val="20"/>
        <rFont val="方正仿宋简体"/>
        <family val="0"/>
      </rPr>
      <t>万元以上。</t>
    </r>
  </si>
  <si>
    <t>bcx-2022-40</t>
  </si>
  <si>
    <r>
      <rPr>
        <sz val="20"/>
        <rFont val="方正仿宋简体"/>
        <family val="0"/>
      </rPr>
      <t>喀什地区巴楚县胜利及恰瓦克灌区续建配套与现代化改造建设项目（三期）</t>
    </r>
  </si>
  <si>
    <t>2022.11-2022.12</t>
  </si>
  <si>
    <r>
      <rPr>
        <sz val="20"/>
        <rFont val="方正仿宋简体"/>
        <family val="0"/>
      </rPr>
      <t>多来提巴格乡、恰尔巴格乡</t>
    </r>
  </si>
  <si>
    <r>
      <rPr>
        <b/>
        <sz val="20"/>
        <rFont val="方正仿宋简体"/>
        <family val="0"/>
      </rPr>
      <t>总投资：</t>
    </r>
    <r>
      <rPr>
        <sz val="20"/>
        <rFont val="Times New Roman"/>
        <family val="1"/>
      </rPr>
      <t>1700</t>
    </r>
    <r>
      <rPr>
        <sz val="20"/>
        <rFont val="方正仿宋简体"/>
        <family val="0"/>
      </rPr>
      <t>万元；</t>
    </r>
    <r>
      <rPr>
        <b/>
        <sz val="20"/>
        <rFont val="方正仿宋简体"/>
        <family val="0"/>
      </rPr>
      <t>总规模：</t>
    </r>
    <r>
      <rPr>
        <sz val="20"/>
        <rFont val="Times New Roman"/>
        <family val="1"/>
      </rPr>
      <t>12.128km</t>
    </r>
    <r>
      <rPr>
        <sz val="20"/>
        <rFont val="方正仿宋简体"/>
        <family val="0"/>
      </rPr>
      <t>；</t>
    </r>
    <r>
      <rPr>
        <sz val="20"/>
        <rFont val="Times New Roman"/>
        <family val="1"/>
      </rPr>
      <t xml:space="preserve">
</t>
    </r>
    <r>
      <rPr>
        <b/>
        <sz val="20"/>
        <rFont val="方正仿宋简体"/>
        <family val="0"/>
      </rPr>
      <t>建设内容：</t>
    </r>
    <r>
      <rPr>
        <sz val="20"/>
        <rFont val="方正仿宋简体"/>
        <family val="0"/>
      </rPr>
      <t>对胜利及恰瓦克灌区内</t>
    </r>
    <r>
      <rPr>
        <sz val="20"/>
        <rFont val="Times New Roman"/>
        <family val="1"/>
      </rPr>
      <t>6</t>
    </r>
    <r>
      <rPr>
        <sz val="20"/>
        <rFont val="方正仿宋简体"/>
        <family val="0"/>
      </rPr>
      <t>条支渠进行节水改造，改造流量为</t>
    </r>
    <r>
      <rPr>
        <sz val="20"/>
        <rFont val="Times New Roman"/>
        <family val="1"/>
      </rPr>
      <t>0.2-0.8m³/s</t>
    </r>
    <r>
      <rPr>
        <sz val="20"/>
        <rFont val="方正仿宋简体"/>
        <family val="0"/>
      </rPr>
      <t>的渠道总长</t>
    </r>
    <r>
      <rPr>
        <sz val="20"/>
        <rFont val="Times New Roman"/>
        <family val="1"/>
      </rPr>
      <t>12.128km</t>
    </r>
    <r>
      <rPr>
        <sz val="20"/>
        <rFont val="方正仿宋简体"/>
        <family val="0"/>
      </rPr>
      <t>，配套渠系建筑物</t>
    </r>
    <r>
      <rPr>
        <sz val="20"/>
        <rFont val="Times New Roman"/>
        <family val="1"/>
      </rPr>
      <t>121</t>
    </r>
    <r>
      <rPr>
        <sz val="20"/>
        <rFont val="方正仿宋简体"/>
        <family val="0"/>
      </rPr>
      <t>座。改善灌溉面积</t>
    </r>
    <r>
      <rPr>
        <sz val="20"/>
        <rFont val="Times New Roman"/>
        <family val="1"/>
      </rPr>
      <t>1.294</t>
    </r>
    <r>
      <rPr>
        <sz val="20"/>
        <rFont val="方正仿宋简体"/>
        <family val="0"/>
      </rPr>
      <t>万亩，提高水资源利用率，促进灌区经济社会发展。</t>
    </r>
  </si>
  <si>
    <r>
      <rPr>
        <b/>
        <sz val="20"/>
        <rFont val="方正小标宋简体"/>
        <family val="0"/>
      </rPr>
      <t>二</t>
    </r>
  </si>
  <si>
    <r>
      <rPr>
        <b/>
        <sz val="20"/>
        <rFont val="方正小标宋简体"/>
        <family val="0"/>
      </rPr>
      <t>就业增收类</t>
    </r>
  </si>
  <si>
    <t>bcx-2022-24-03</t>
  </si>
  <si>
    <r>
      <rPr>
        <sz val="20"/>
        <rFont val="方正仿宋简体"/>
        <family val="0"/>
      </rPr>
      <t>喀什地区巴楚县阿克萨克马热勒乡农产品加工产业园基础设施建设项目</t>
    </r>
  </si>
  <si>
    <r>
      <rPr>
        <sz val="20"/>
        <rFont val="方正仿宋简体"/>
        <family val="0"/>
      </rPr>
      <t>就业增收</t>
    </r>
  </si>
  <si>
    <r>
      <rPr>
        <sz val="20"/>
        <rFont val="方正仿宋简体"/>
        <family val="0"/>
      </rPr>
      <t>阿克萨克马热勒乡</t>
    </r>
    <r>
      <rPr>
        <sz val="20"/>
        <rFont val="Times New Roman"/>
        <family val="1"/>
      </rPr>
      <t>13</t>
    </r>
    <r>
      <rPr>
        <sz val="20"/>
        <rFont val="方正仿宋简体"/>
        <family val="0"/>
      </rPr>
      <t>村</t>
    </r>
  </si>
  <si>
    <r>
      <rPr>
        <b/>
        <sz val="20"/>
        <rFont val="方正仿宋简体"/>
        <family val="0"/>
      </rPr>
      <t>总投资：</t>
    </r>
    <r>
      <rPr>
        <sz val="20"/>
        <rFont val="Times New Roman"/>
        <family val="1"/>
      </rPr>
      <t>3065</t>
    </r>
    <r>
      <rPr>
        <sz val="20"/>
        <rFont val="方正仿宋简体"/>
        <family val="0"/>
      </rPr>
      <t>万元（其他资金</t>
    </r>
    <r>
      <rPr>
        <sz val="20"/>
        <rFont val="Times New Roman"/>
        <family val="1"/>
      </rPr>
      <t>2000</t>
    </r>
    <r>
      <rPr>
        <sz val="20"/>
        <rFont val="方正仿宋简体"/>
        <family val="0"/>
      </rPr>
      <t>万元）</t>
    </r>
    <r>
      <rPr>
        <sz val="20"/>
        <rFont val="Times New Roman"/>
        <family val="1"/>
      </rPr>
      <t xml:space="preserve">
</t>
    </r>
    <r>
      <rPr>
        <b/>
        <sz val="20"/>
        <rFont val="方正仿宋简体"/>
        <family val="0"/>
      </rPr>
      <t>建设内容：</t>
    </r>
    <r>
      <rPr>
        <sz val="20"/>
        <rFont val="方正仿宋简体"/>
        <family val="0"/>
      </rPr>
      <t>在阿克萨克马热勒乡</t>
    </r>
    <r>
      <rPr>
        <sz val="20"/>
        <rFont val="Times New Roman"/>
        <family val="1"/>
      </rPr>
      <t>13</t>
    </r>
    <r>
      <rPr>
        <sz val="20"/>
        <rFont val="方正仿宋简体"/>
        <family val="0"/>
      </rPr>
      <t>村新建标准厂房</t>
    </r>
    <r>
      <rPr>
        <sz val="20"/>
        <rFont val="Times New Roman"/>
        <family val="1"/>
      </rPr>
      <t>9997</t>
    </r>
    <r>
      <rPr>
        <sz val="20"/>
        <rFont val="方正仿宋简体"/>
        <family val="0"/>
      </rPr>
      <t>平方米，配建业务用房</t>
    </r>
    <r>
      <rPr>
        <sz val="20"/>
        <rFont val="Times New Roman"/>
        <family val="1"/>
      </rPr>
      <t>1948</t>
    </r>
    <r>
      <rPr>
        <sz val="20"/>
        <rFont val="方正仿宋简体"/>
        <family val="0"/>
      </rPr>
      <t>平方米，配套产业园消防、电力、供排水、地面硬化等附属设施。</t>
    </r>
  </si>
  <si>
    <r>
      <t>通过小规产业园的建设，有效地扩大乡级产业的发展，拓宽群众的就业渠道，增加群众就业选择，直接或间接带动</t>
    </r>
    <r>
      <rPr>
        <sz val="14"/>
        <rFont val="Times New Roman"/>
        <family val="1"/>
      </rPr>
      <t>200</t>
    </r>
    <r>
      <rPr>
        <sz val="14"/>
        <rFont val="方正仿宋简体"/>
        <family val="0"/>
      </rPr>
      <t>人以上人员就业，促进农户就业增收，户均年增收</t>
    </r>
    <r>
      <rPr>
        <sz val="14"/>
        <rFont val="Times New Roman"/>
        <family val="1"/>
      </rPr>
      <t>10000</t>
    </r>
    <r>
      <rPr>
        <sz val="14"/>
        <rFont val="方正仿宋简体"/>
        <family val="0"/>
      </rPr>
      <t>元以上。帮扶困难群众实现就近就业。</t>
    </r>
  </si>
  <si>
    <r>
      <rPr>
        <sz val="20"/>
        <rFont val="方正仿宋简体"/>
        <family val="0"/>
      </rPr>
      <t>阿克萨克马热勒乡</t>
    </r>
  </si>
  <si>
    <r>
      <rPr>
        <sz val="20"/>
        <rFont val="方正仿宋简体"/>
        <family val="0"/>
      </rPr>
      <t>牛少平</t>
    </r>
  </si>
  <si>
    <t>bcx-2022-27</t>
  </si>
  <si>
    <r>
      <rPr>
        <sz val="20"/>
        <rFont val="方正仿宋简体"/>
        <family val="0"/>
      </rPr>
      <t>巴楚县阿拉格尔乡特色产业园基础设施建设项目</t>
    </r>
  </si>
  <si>
    <r>
      <rPr>
        <sz val="20"/>
        <rFont val="方正仿宋简体"/>
        <family val="0"/>
      </rPr>
      <t>阿拉格尔乡</t>
    </r>
    <r>
      <rPr>
        <sz val="20"/>
        <rFont val="Times New Roman"/>
        <family val="1"/>
      </rPr>
      <t>5</t>
    </r>
    <r>
      <rPr>
        <sz val="20"/>
        <rFont val="方正仿宋简体"/>
        <family val="0"/>
      </rPr>
      <t>村</t>
    </r>
  </si>
  <si>
    <r>
      <rPr>
        <b/>
        <sz val="20"/>
        <rFont val="方正仿宋简体"/>
        <family val="0"/>
      </rPr>
      <t>总投资：</t>
    </r>
    <r>
      <rPr>
        <sz val="20"/>
        <rFont val="Times New Roman"/>
        <family val="1"/>
      </rPr>
      <t>3600</t>
    </r>
    <r>
      <rPr>
        <sz val="20"/>
        <rFont val="方正仿宋简体"/>
        <family val="0"/>
      </rPr>
      <t>万元</t>
    </r>
    <r>
      <rPr>
        <b/>
        <sz val="20"/>
        <rFont val="Times New Roman"/>
        <family val="1"/>
      </rPr>
      <t xml:space="preserve">
</t>
    </r>
    <r>
      <rPr>
        <b/>
        <sz val="20"/>
        <rFont val="方正仿宋简体"/>
        <family val="0"/>
      </rPr>
      <t>建设内容：</t>
    </r>
    <r>
      <rPr>
        <sz val="20"/>
        <rFont val="方正仿宋简体"/>
        <family val="0"/>
      </rPr>
      <t>新建标准厂房</t>
    </r>
    <r>
      <rPr>
        <sz val="20"/>
        <rFont val="Times New Roman"/>
        <family val="1"/>
      </rPr>
      <t>15000</t>
    </r>
    <r>
      <rPr>
        <sz val="20"/>
        <rFont val="方正仿宋简体"/>
        <family val="0"/>
      </rPr>
      <t>平方米，配套附属用房、园区道路、电力、供暖、消防、供排水等基础设施，招商引进辣椒加工、特色林果加工、面粉厂、家具加工厂等项目入驻。</t>
    </r>
  </si>
  <si>
    <r>
      <rPr>
        <sz val="20"/>
        <rFont val="方正仿宋简体"/>
        <family val="0"/>
      </rPr>
      <t>拓展就业渠道，增加就业岗位，带动</t>
    </r>
    <r>
      <rPr>
        <sz val="20"/>
        <rFont val="Times New Roman"/>
        <family val="1"/>
      </rPr>
      <t>150</t>
    </r>
    <r>
      <rPr>
        <sz val="20"/>
        <rFont val="方正仿宋简体"/>
        <family val="0"/>
      </rPr>
      <t>人以上人员就业，促进农户增收，户均年增收</t>
    </r>
    <r>
      <rPr>
        <sz val="20"/>
        <rFont val="Times New Roman"/>
        <family val="1"/>
      </rPr>
      <t>10000</t>
    </r>
    <r>
      <rPr>
        <sz val="20"/>
        <rFont val="方正仿宋简体"/>
        <family val="0"/>
      </rPr>
      <t>元以上。</t>
    </r>
  </si>
  <si>
    <r>
      <rPr>
        <sz val="20"/>
        <rFont val="方正仿宋简体"/>
        <family val="0"/>
      </rPr>
      <t>拓展就业渠道，增加就业岗位，带动农户增收。</t>
    </r>
  </si>
  <si>
    <r>
      <rPr>
        <sz val="20"/>
        <rFont val="方正仿宋简体"/>
        <family val="0"/>
      </rPr>
      <t>阿拉格尔乡</t>
    </r>
  </si>
  <si>
    <r>
      <rPr>
        <sz val="20"/>
        <rFont val="方正仿宋简体"/>
        <family val="0"/>
      </rPr>
      <t>李鹏辉</t>
    </r>
  </si>
  <si>
    <t>bcx-2022-34</t>
  </si>
  <si>
    <r>
      <rPr>
        <sz val="20"/>
        <rFont val="方正仿宋简体"/>
        <family val="0"/>
      </rPr>
      <t>巴楚县就业补助</t>
    </r>
  </si>
  <si>
    <r>
      <rPr>
        <b/>
        <sz val="20"/>
        <rFont val="方正仿宋简体"/>
        <family val="0"/>
      </rPr>
      <t>总投资：</t>
    </r>
    <r>
      <rPr>
        <sz val="20"/>
        <rFont val="Times New Roman"/>
        <family val="1"/>
      </rPr>
      <t>543.245</t>
    </r>
    <r>
      <rPr>
        <sz val="20"/>
        <rFont val="方正仿宋简体"/>
        <family val="0"/>
      </rPr>
      <t>万元</t>
    </r>
    <r>
      <rPr>
        <sz val="20"/>
        <rFont val="Times New Roman"/>
        <family val="1"/>
      </rPr>
      <t xml:space="preserve">
</t>
    </r>
    <r>
      <rPr>
        <b/>
        <sz val="20"/>
        <rFont val="方正仿宋简体"/>
        <family val="0"/>
      </rPr>
      <t>建设内容：</t>
    </r>
    <r>
      <rPr>
        <sz val="20"/>
        <rFont val="Times New Roman"/>
        <family val="1"/>
      </rPr>
      <t>1.</t>
    </r>
    <r>
      <rPr>
        <sz val="20"/>
        <rFont val="方正仿宋简体"/>
        <family val="0"/>
      </rPr>
      <t>投资</t>
    </r>
    <r>
      <rPr>
        <sz val="20"/>
        <rFont val="Times New Roman"/>
        <family val="1"/>
      </rPr>
      <t>500</t>
    </r>
    <r>
      <rPr>
        <sz val="20"/>
        <rFont val="方正仿宋简体"/>
        <family val="0"/>
      </rPr>
      <t>万元，对巴楚县不少于</t>
    </r>
    <r>
      <rPr>
        <sz val="20"/>
        <rFont val="Times New Roman"/>
        <family val="1"/>
      </rPr>
      <t>250</t>
    </r>
    <r>
      <rPr>
        <sz val="20"/>
        <rFont val="方正仿宋简体"/>
        <family val="0"/>
      </rPr>
      <t>名监测对象公益性岗位就业人员进行补贴，按照同类工种工资标准进行补助。</t>
    </r>
    <r>
      <rPr>
        <sz val="20"/>
        <rFont val="Times New Roman"/>
        <family val="1"/>
      </rPr>
      <t xml:space="preserve">
2.</t>
    </r>
    <r>
      <rPr>
        <sz val="20"/>
        <rFont val="方正仿宋简体"/>
        <family val="0"/>
      </rPr>
      <t>投资</t>
    </r>
    <r>
      <rPr>
        <sz val="20"/>
        <rFont val="Times New Roman"/>
        <family val="1"/>
      </rPr>
      <t>43.245</t>
    </r>
    <r>
      <rPr>
        <sz val="20"/>
        <rFont val="方正仿宋简体"/>
        <family val="0"/>
      </rPr>
      <t>万元，对</t>
    </r>
    <r>
      <rPr>
        <sz val="20"/>
        <rFont val="Times New Roman"/>
        <family val="1"/>
      </rPr>
      <t>2022</t>
    </r>
    <r>
      <rPr>
        <sz val="20"/>
        <rFont val="方正仿宋简体"/>
        <family val="0"/>
      </rPr>
      <t>年通过有组织转移等方式，转移到喀什地区以外就业，且就业时长达到</t>
    </r>
    <r>
      <rPr>
        <sz val="20"/>
        <rFont val="Times New Roman"/>
        <family val="1"/>
      </rPr>
      <t>3</t>
    </r>
    <r>
      <rPr>
        <sz val="20"/>
        <rFont val="方正仿宋简体"/>
        <family val="0"/>
      </rPr>
      <t>个月以上的脱贫户和监测对象家庭人口，对其外出就业产生的单程交通费，按照疆内不超过</t>
    </r>
    <r>
      <rPr>
        <sz val="20"/>
        <rFont val="Times New Roman"/>
        <family val="1"/>
      </rPr>
      <t>300</t>
    </r>
    <r>
      <rPr>
        <sz val="20"/>
        <rFont val="方正仿宋简体"/>
        <family val="0"/>
      </rPr>
      <t>元</t>
    </r>
    <r>
      <rPr>
        <sz val="20"/>
        <rFont val="Times New Roman"/>
        <family val="1"/>
      </rPr>
      <t>/</t>
    </r>
    <r>
      <rPr>
        <sz val="20"/>
        <rFont val="方正仿宋简体"/>
        <family val="0"/>
      </rPr>
      <t>人、疆外不超过</t>
    </r>
    <r>
      <rPr>
        <sz val="20"/>
        <rFont val="Times New Roman"/>
        <family val="1"/>
      </rPr>
      <t>1000</t>
    </r>
    <r>
      <rPr>
        <sz val="20"/>
        <rFont val="方正仿宋简体"/>
        <family val="0"/>
      </rPr>
      <t>元</t>
    </r>
    <r>
      <rPr>
        <sz val="20"/>
        <rFont val="Times New Roman"/>
        <family val="1"/>
      </rPr>
      <t>/</t>
    </r>
    <r>
      <rPr>
        <sz val="20"/>
        <rFont val="方正仿宋简体"/>
        <family val="0"/>
      </rPr>
      <t>人给予补贴，进一步巩固拓展脱贫攻坚成果。</t>
    </r>
  </si>
  <si>
    <r>
      <t>通过购买公益性岗位，带动</t>
    </r>
    <r>
      <rPr>
        <sz val="20"/>
        <rFont val="Times New Roman"/>
        <family val="1"/>
      </rPr>
      <t>2121</t>
    </r>
    <r>
      <rPr>
        <sz val="20"/>
        <rFont val="方正仿宋简体"/>
        <family val="0"/>
      </rPr>
      <t>名脱贫户、监测对象就业，增加农户收入。</t>
    </r>
  </si>
  <si>
    <r>
      <rPr>
        <sz val="20"/>
        <rFont val="方正仿宋简体"/>
        <family val="0"/>
      </rPr>
      <t>解决边缘户、监测对象人员就业，促进农户增收。</t>
    </r>
  </si>
  <si>
    <r>
      <rPr>
        <sz val="20"/>
        <rFont val="方正仿宋简体"/>
        <family val="0"/>
      </rPr>
      <t>县人力资源和社会保障局</t>
    </r>
  </si>
  <si>
    <r>
      <rPr>
        <sz val="20"/>
        <rFont val="方正仿宋简体"/>
        <family val="0"/>
      </rPr>
      <t>宋妍</t>
    </r>
  </si>
  <si>
    <t>bcx-2022-46-1</t>
  </si>
  <si>
    <r>
      <t>2022</t>
    </r>
    <r>
      <rPr>
        <sz val="20"/>
        <rFont val="方正仿宋简体"/>
        <family val="0"/>
      </rPr>
      <t>年巴楚县农村公路管护员岗位补助</t>
    </r>
  </si>
  <si>
    <r>
      <rPr>
        <sz val="20"/>
        <rFont val="方正仿宋简体"/>
        <family val="0"/>
      </rPr>
      <t>巴楚县各乡镇</t>
    </r>
  </si>
  <si>
    <r>
      <rPr>
        <b/>
        <sz val="20"/>
        <rFont val="方正仿宋简体"/>
        <family val="0"/>
      </rPr>
      <t>总投资</t>
    </r>
    <r>
      <rPr>
        <b/>
        <sz val="20"/>
        <rFont val="Times New Roman"/>
        <family val="1"/>
      </rPr>
      <t>:</t>
    </r>
    <r>
      <rPr>
        <sz val="20"/>
        <rFont val="Times New Roman"/>
        <family val="1"/>
      </rPr>
      <t>1423.2</t>
    </r>
    <r>
      <rPr>
        <sz val="20"/>
        <rFont val="方正仿宋简体"/>
        <family val="0"/>
      </rPr>
      <t>万元，</t>
    </r>
    <r>
      <rPr>
        <sz val="20"/>
        <rFont val="Times New Roman"/>
        <family val="1"/>
      </rPr>
      <t xml:space="preserve">
</t>
    </r>
    <r>
      <rPr>
        <b/>
        <sz val="20"/>
        <rFont val="方正仿宋简体"/>
        <family val="0"/>
      </rPr>
      <t>建设内容：</t>
    </r>
    <r>
      <rPr>
        <sz val="20"/>
        <rFont val="方正仿宋简体"/>
        <family val="0"/>
      </rPr>
      <t>为巴楚县</t>
    </r>
    <r>
      <rPr>
        <sz val="20"/>
        <rFont val="Times New Roman"/>
        <family val="1"/>
      </rPr>
      <t>1186</t>
    </r>
    <r>
      <rPr>
        <sz val="20"/>
        <rFont val="方正仿宋简体"/>
        <family val="0"/>
      </rPr>
      <t>名脱贫户或监测对象安排农村公路管护员公益性岗位，发放工资补助，每人每月</t>
    </r>
    <r>
      <rPr>
        <sz val="20"/>
        <rFont val="Times New Roman"/>
        <family val="1"/>
      </rPr>
      <t>1000</t>
    </r>
    <r>
      <rPr>
        <sz val="20"/>
        <rFont val="方正仿宋简体"/>
        <family val="0"/>
      </rPr>
      <t>元，解决脱贫户或监测对象就业，促进农户增收。</t>
    </r>
  </si>
  <si>
    <r>
      <t>通过购买服务带动</t>
    </r>
    <r>
      <rPr>
        <sz val="20"/>
        <rFont val="Times New Roman"/>
        <family val="1"/>
      </rPr>
      <t>1186</t>
    </r>
    <r>
      <rPr>
        <sz val="20"/>
        <rFont val="方正仿宋简体"/>
        <family val="0"/>
      </rPr>
      <t>名监测对象就业，增加农户收入。</t>
    </r>
  </si>
  <si>
    <t>bcx-2022-52</t>
  </si>
  <si>
    <r>
      <rPr>
        <sz val="20"/>
        <rFont val="方正仿宋简体"/>
        <family val="0"/>
      </rPr>
      <t>乡村临时性公益岗位补助项目</t>
    </r>
  </si>
  <si>
    <t>2022.09-2022.12</t>
  </si>
  <si>
    <r>
      <rPr>
        <b/>
        <sz val="20"/>
        <rFont val="方正仿宋简体"/>
        <family val="0"/>
      </rPr>
      <t>总投资：</t>
    </r>
    <r>
      <rPr>
        <sz val="20"/>
        <rFont val="Times New Roman"/>
        <family val="1"/>
      </rPr>
      <t>180</t>
    </r>
    <r>
      <rPr>
        <sz val="20"/>
        <rFont val="方正仿宋简体"/>
        <family val="0"/>
      </rPr>
      <t>万元</t>
    </r>
    <r>
      <rPr>
        <sz val="20"/>
        <rFont val="Times New Roman"/>
        <family val="1"/>
      </rPr>
      <t xml:space="preserve">
</t>
    </r>
    <r>
      <rPr>
        <b/>
        <sz val="20"/>
        <rFont val="方正仿宋简体"/>
        <family val="0"/>
      </rPr>
      <t>建设内容：</t>
    </r>
    <r>
      <rPr>
        <sz val="20"/>
        <rFont val="方正仿宋简体"/>
        <family val="0"/>
      </rPr>
      <t>对我县</t>
    </r>
    <r>
      <rPr>
        <sz val="20"/>
        <rFont val="Times New Roman"/>
        <family val="1"/>
      </rPr>
      <t>11</t>
    </r>
    <r>
      <rPr>
        <sz val="20"/>
        <rFont val="方正仿宋简体"/>
        <family val="0"/>
      </rPr>
      <t>个乡镇返乡在乡脱贫人口和监测对象家庭劳动力因不确定因素导致无法外出务工人员，开发乡村临时公益性岗位</t>
    </r>
    <r>
      <rPr>
        <sz val="20"/>
        <rFont val="Times New Roman"/>
        <family val="1"/>
      </rPr>
      <t>282</t>
    </r>
    <r>
      <rPr>
        <sz val="20"/>
        <rFont val="方正仿宋简体"/>
        <family val="0"/>
      </rPr>
      <t>个，安置</t>
    </r>
    <r>
      <rPr>
        <sz val="20"/>
        <rFont val="Times New Roman"/>
        <family val="1"/>
      </rPr>
      <t>282</t>
    </r>
    <r>
      <rPr>
        <sz val="20"/>
        <rFont val="方正仿宋简体"/>
        <family val="0"/>
      </rPr>
      <t>人就业，每个岗位每月补贴</t>
    </r>
    <r>
      <rPr>
        <sz val="20"/>
        <rFont val="Times New Roman"/>
        <family val="1"/>
      </rPr>
      <t>1620</t>
    </r>
    <r>
      <rPr>
        <sz val="20"/>
        <rFont val="方正仿宋简体"/>
        <family val="0"/>
      </rPr>
      <t>元，在岗时间最长不超过</t>
    </r>
    <r>
      <rPr>
        <sz val="20"/>
        <rFont val="Times New Roman"/>
        <family val="1"/>
      </rPr>
      <t>6</t>
    </r>
    <r>
      <rPr>
        <sz val="20"/>
        <rFont val="方正仿宋简体"/>
        <family val="0"/>
      </rPr>
      <t>个月，持续巩固提高脱贫人口或监测对象收入。</t>
    </r>
  </si>
  <si>
    <r>
      <rPr>
        <sz val="20"/>
        <rFont val="方正仿宋简体"/>
        <family val="0"/>
      </rPr>
      <t>通过开发乡村临时性公益岗位，带动</t>
    </r>
    <r>
      <rPr>
        <sz val="20"/>
        <rFont val="Times New Roman"/>
        <family val="1"/>
      </rPr>
      <t>282</t>
    </r>
    <r>
      <rPr>
        <sz val="20"/>
        <rFont val="方正仿宋简体"/>
        <family val="0"/>
      </rPr>
      <t>名脱贫人口和监测对象就业，增加收入。</t>
    </r>
  </si>
  <si>
    <t>bcx-2022-53</t>
  </si>
  <si>
    <r>
      <rPr>
        <sz val="20"/>
        <rFont val="方正仿宋简体"/>
        <family val="0"/>
      </rPr>
      <t>一次性吸纳就业奖补项目</t>
    </r>
  </si>
  <si>
    <r>
      <rPr>
        <b/>
        <sz val="20"/>
        <rFont val="方正仿宋简体"/>
        <family val="0"/>
      </rPr>
      <t>总投资：</t>
    </r>
    <r>
      <rPr>
        <sz val="20"/>
        <rFont val="Times New Roman"/>
        <family val="1"/>
      </rPr>
      <t>30</t>
    </r>
    <r>
      <rPr>
        <sz val="20"/>
        <rFont val="方正仿宋简体"/>
        <family val="0"/>
      </rPr>
      <t>万元</t>
    </r>
    <r>
      <rPr>
        <sz val="20"/>
        <rFont val="Times New Roman"/>
        <family val="1"/>
      </rPr>
      <t xml:space="preserve">
</t>
    </r>
    <r>
      <rPr>
        <b/>
        <sz val="20"/>
        <rFont val="方正仿宋简体"/>
        <family val="0"/>
      </rPr>
      <t>建设内容：</t>
    </r>
    <r>
      <rPr>
        <sz val="20"/>
        <rFont val="方正仿宋简体"/>
        <family val="0"/>
      </rPr>
      <t>对吸纳我县脱贫人口、监测对象就业数量多、成效好的本地帮扶企业，按照每人</t>
    </r>
    <r>
      <rPr>
        <sz val="20"/>
        <rFont val="Times New Roman"/>
        <family val="1"/>
      </rPr>
      <t>500</t>
    </r>
    <r>
      <rPr>
        <sz val="20"/>
        <rFont val="方正仿宋简体"/>
        <family val="0"/>
      </rPr>
      <t>元标准给予一次性奖补。</t>
    </r>
  </si>
  <si>
    <r>
      <rPr>
        <sz val="20"/>
        <rFont val="方正仿宋简体"/>
        <family val="0"/>
      </rPr>
      <t>进一步激励企业积极性，优先吸纳脱贫劳动力（含监测对象）就业，为脱贫劳动力提供更多就业机会。</t>
    </r>
  </si>
  <si>
    <r>
      <rPr>
        <sz val="20"/>
        <color indexed="8"/>
        <rFont val="方正仿宋简体"/>
        <family val="0"/>
      </rPr>
      <t>激发企业积极性，为脱贫劳动力（含监测对象）提供更多就业机会。</t>
    </r>
  </si>
  <si>
    <r>
      <rPr>
        <b/>
        <sz val="20"/>
        <rFont val="方正小标宋简体"/>
        <family val="0"/>
      </rPr>
      <t>三</t>
    </r>
  </si>
  <si>
    <r>
      <rPr>
        <b/>
        <sz val="20"/>
        <rFont val="方正小标宋简体"/>
        <family val="0"/>
      </rPr>
      <t>乡村建设行动类</t>
    </r>
  </si>
  <si>
    <t>bcx-2022-09</t>
  </si>
  <si>
    <r>
      <rPr>
        <sz val="20"/>
        <rFont val="方正仿宋简体"/>
        <family val="0"/>
      </rPr>
      <t>巴楚县以工代赈基础设施建设项目</t>
    </r>
  </si>
  <si>
    <r>
      <rPr>
        <sz val="20"/>
        <rFont val="方正仿宋简体"/>
        <family val="0"/>
      </rPr>
      <t>乡村建设行动</t>
    </r>
  </si>
  <si>
    <t>2021.12-2022.08</t>
  </si>
  <si>
    <r>
      <rPr>
        <sz val="20"/>
        <rFont val="方正仿宋简体"/>
        <family val="0"/>
      </rPr>
      <t>巴楚县易地扶贫搬迁点、阿纳库勒乡</t>
    </r>
    <r>
      <rPr>
        <sz val="20"/>
        <rFont val="Times New Roman"/>
        <family val="1"/>
      </rPr>
      <t>14</t>
    </r>
    <r>
      <rPr>
        <sz val="20"/>
        <rFont val="方正仿宋简体"/>
        <family val="0"/>
      </rPr>
      <t>村、阿拉格尔乡</t>
    </r>
    <r>
      <rPr>
        <sz val="20"/>
        <rFont val="Times New Roman"/>
        <family val="1"/>
      </rPr>
      <t>13</t>
    </r>
    <r>
      <rPr>
        <sz val="20"/>
        <rFont val="方正仿宋简体"/>
        <family val="0"/>
      </rPr>
      <t>村、</t>
    </r>
    <r>
      <rPr>
        <sz val="20"/>
        <rFont val="Times New Roman"/>
        <family val="1"/>
      </rPr>
      <t>14</t>
    </r>
    <r>
      <rPr>
        <sz val="20"/>
        <rFont val="方正仿宋简体"/>
        <family val="0"/>
      </rPr>
      <t>村；阿克萨克马热勒乡</t>
    </r>
    <r>
      <rPr>
        <sz val="20"/>
        <rFont val="Times New Roman"/>
        <family val="1"/>
      </rPr>
      <t>14</t>
    </r>
    <r>
      <rPr>
        <sz val="20"/>
        <rFont val="方正仿宋简体"/>
        <family val="0"/>
      </rPr>
      <t>村、</t>
    </r>
    <r>
      <rPr>
        <sz val="20"/>
        <rFont val="Times New Roman"/>
        <family val="1"/>
      </rPr>
      <t>20</t>
    </r>
    <r>
      <rPr>
        <sz val="20"/>
        <rFont val="方正仿宋简体"/>
        <family val="0"/>
      </rPr>
      <t>村、</t>
    </r>
    <r>
      <rPr>
        <sz val="20"/>
        <rFont val="Times New Roman"/>
        <family val="1"/>
      </rPr>
      <t>1</t>
    </r>
    <r>
      <rPr>
        <sz val="20"/>
        <rFont val="方正仿宋简体"/>
        <family val="0"/>
      </rPr>
      <t>村、</t>
    </r>
    <r>
      <rPr>
        <sz val="20"/>
        <rFont val="Times New Roman"/>
        <family val="1"/>
      </rPr>
      <t>16</t>
    </r>
    <r>
      <rPr>
        <sz val="20"/>
        <rFont val="方正仿宋简体"/>
        <family val="0"/>
      </rPr>
      <t>村；色力布亚镇</t>
    </r>
    <r>
      <rPr>
        <sz val="20"/>
        <rFont val="Times New Roman"/>
        <family val="1"/>
      </rPr>
      <t>8</t>
    </r>
    <r>
      <rPr>
        <sz val="20"/>
        <rFont val="方正仿宋简体"/>
        <family val="0"/>
      </rPr>
      <t>村、</t>
    </r>
    <r>
      <rPr>
        <sz val="20"/>
        <rFont val="Times New Roman"/>
        <family val="1"/>
      </rPr>
      <t>20</t>
    </r>
    <r>
      <rPr>
        <sz val="20"/>
        <rFont val="方正仿宋简体"/>
        <family val="0"/>
      </rPr>
      <t>村。</t>
    </r>
  </si>
  <si>
    <r>
      <rPr>
        <b/>
        <sz val="20"/>
        <rFont val="方正仿宋简体"/>
        <family val="0"/>
      </rPr>
      <t>总投资：</t>
    </r>
    <r>
      <rPr>
        <sz val="20"/>
        <rFont val="Times New Roman"/>
        <family val="1"/>
      </rPr>
      <t>2292</t>
    </r>
    <r>
      <rPr>
        <sz val="20"/>
        <rFont val="方正仿宋简体"/>
        <family val="0"/>
      </rPr>
      <t>万元</t>
    </r>
    <r>
      <rPr>
        <sz val="20"/>
        <rFont val="Times New Roman"/>
        <family val="1"/>
      </rPr>
      <t xml:space="preserve">
</t>
    </r>
    <r>
      <rPr>
        <b/>
        <sz val="20"/>
        <rFont val="方正仿宋简体"/>
        <family val="0"/>
      </rPr>
      <t>建设内容：</t>
    </r>
    <r>
      <rPr>
        <sz val="20"/>
        <rFont val="Times New Roman"/>
        <family val="1"/>
      </rPr>
      <t>1.</t>
    </r>
    <r>
      <rPr>
        <sz val="20"/>
        <rFont val="方正仿宋简体"/>
        <family val="0"/>
      </rPr>
      <t>投资</t>
    </r>
    <r>
      <rPr>
        <sz val="20"/>
        <rFont val="Times New Roman"/>
        <family val="1"/>
      </rPr>
      <t>790</t>
    </r>
    <r>
      <rPr>
        <sz val="20"/>
        <rFont val="方正仿宋简体"/>
        <family val="0"/>
      </rPr>
      <t>万元，在易地扶贫搬迁果蔬产业园新建排渠</t>
    </r>
    <r>
      <rPr>
        <sz val="20"/>
        <rFont val="Times New Roman"/>
        <family val="1"/>
      </rPr>
      <t>13</t>
    </r>
    <r>
      <rPr>
        <sz val="20"/>
        <rFont val="方正仿宋简体"/>
        <family val="0"/>
      </rPr>
      <t>公里，其中流量为</t>
    </r>
    <r>
      <rPr>
        <sz val="20"/>
        <rFont val="Times New Roman"/>
        <family val="1"/>
      </rPr>
      <t>0.20m3/s</t>
    </r>
    <r>
      <rPr>
        <sz val="20"/>
        <rFont val="方正仿宋简体"/>
        <family val="0"/>
      </rPr>
      <t>的干渠</t>
    </r>
    <r>
      <rPr>
        <sz val="20"/>
        <rFont val="Times New Roman"/>
        <family val="1"/>
      </rPr>
      <t>4.04</t>
    </r>
    <r>
      <rPr>
        <sz val="20"/>
        <rFont val="方正仿宋简体"/>
        <family val="0"/>
      </rPr>
      <t>千米，流量为</t>
    </r>
    <r>
      <rPr>
        <sz val="20"/>
        <rFont val="Times New Roman"/>
        <family val="1"/>
      </rPr>
      <t>0.02m3/s</t>
    </r>
    <r>
      <rPr>
        <sz val="20"/>
        <rFont val="方正仿宋简体"/>
        <family val="0"/>
      </rPr>
      <t>的支渠</t>
    </r>
    <r>
      <rPr>
        <sz val="20"/>
        <rFont val="Times New Roman"/>
        <family val="1"/>
      </rPr>
      <t>1.95</t>
    </r>
    <r>
      <rPr>
        <sz val="20"/>
        <rFont val="方正仿宋简体"/>
        <family val="0"/>
      </rPr>
      <t>千米，流量为</t>
    </r>
    <r>
      <rPr>
        <sz val="20"/>
        <rFont val="Times New Roman"/>
        <family val="1"/>
      </rPr>
      <t>0.03m3/s</t>
    </r>
    <r>
      <rPr>
        <sz val="20"/>
        <rFont val="方正仿宋简体"/>
        <family val="0"/>
      </rPr>
      <t>的支渠</t>
    </r>
    <r>
      <rPr>
        <sz val="20"/>
        <rFont val="Times New Roman"/>
        <family val="1"/>
      </rPr>
      <t>3.02</t>
    </r>
    <r>
      <rPr>
        <sz val="20"/>
        <rFont val="方正仿宋简体"/>
        <family val="0"/>
      </rPr>
      <t>千米，流量为</t>
    </r>
    <r>
      <rPr>
        <sz val="20"/>
        <rFont val="Times New Roman"/>
        <family val="1"/>
      </rPr>
      <t>0.10m3/s</t>
    </r>
    <r>
      <rPr>
        <sz val="20"/>
        <rFont val="方正仿宋简体"/>
        <family val="0"/>
      </rPr>
      <t>的支渠</t>
    </r>
    <r>
      <rPr>
        <sz val="20"/>
        <rFont val="Times New Roman"/>
        <family val="1"/>
      </rPr>
      <t>1.41</t>
    </r>
    <r>
      <rPr>
        <sz val="20"/>
        <rFont val="方正仿宋简体"/>
        <family val="0"/>
      </rPr>
      <t>千米，流量为</t>
    </r>
    <r>
      <rPr>
        <sz val="20"/>
        <rFont val="Times New Roman"/>
        <family val="1"/>
      </rPr>
      <t>0.01m3/s</t>
    </r>
    <r>
      <rPr>
        <sz val="20"/>
        <rFont val="方正仿宋简体"/>
        <family val="0"/>
      </rPr>
      <t>的斗渠</t>
    </r>
    <r>
      <rPr>
        <sz val="20"/>
        <rFont val="Times New Roman"/>
        <family val="1"/>
      </rPr>
      <t>0.54</t>
    </r>
    <r>
      <rPr>
        <sz val="20"/>
        <rFont val="方正仿宋简体"/>
        <family val="0"/>
      </rPr>
      <t>千米，流量为</t>
    </r>
    <r>
      <rPr>
        <sz val="20"/>
        <rFont val="Times New Roman"/>
        <family val="1"/>
      </rPr>
      <t>0.03m3/s</t>
    </r>
    <r>
      <rPr>
        <sz val="20"/>
        <rFont val="方正仿宋简体"/>
        <family val="0"/>
      </rPr>
      <t>的斗渠</t>
    </r>
    <r>
      <rPr>
        <sz val="20"/>
        <rFont val="Times New Roman"/>
        <family val="1"/>
      </rPr>
      <t>2.04</t>
    </r>
    <r>
      <rPr>
        <sz val="20"/>
        <rFont val="方正仿宋简体"/>
        <family val="0"/>
      </rPr>
      <t>千米，配套相关附属设施。</t>
    </r>
    <r>
      <rPr>
        <sz val="20"/>
        <rFont val="Times New Roman"/>
        <family val="1"/>
      </rPr>
      <t xml:space="preserve">
2.</t>
    </r>
    <r>
      <rPr>
        <sz val="20"/>
        <rFont val="方正仿宋简体"/>
        <family val="0"/>
      </rPr>
      <t>投资</t>
    </r>
    <r>
      <rPr>
        <sz val="20"/>
        <rFont val="Times New Roman"/>
        <family val="1"/>
      </rPr>
      <t>750</t>
    </r>
    <r>
      <rPr>
        <sz val="20"/>
        <rFont val="方正仿宋简体"/>
        <family val="0"/>
      </rPr>
      <t>万元，为巴楚县阿纳库勒乡</t>
    </r>
    <r>
      <rPr>
        <sz val="20"/>
        <rFont val="Times New Roman"/>
        <family val="1"/>
      </rPr>
      <t>14</t>
    </r>
    <r>
      <rPr>
        <sz val="20"/>
        <rFont val="方正仿宋简体"/>
        <family val="0"/>
      </rPr>
      <t>村乡村文化旅游产业配套基础设施，改造村组道路</t>
    </r>
    <r>
      <rPr>
        <sz val="20"/>
        <rFont val="Times New Roman"/>
        <family val="1"/>
      </rPr>
      <t>15</t>
    </r>
    <r>
      <rPr>
        <sz val="20"/>
        <rFont val="方正仿宋简体"/>
        <family val="0"/>
      </rPr>
      <t>公里，实施生活垃圾清运、林带清杂整理等工程，每公里预计</t>
    </r>
    <r>
      <rPr>
        <sz val="20"/>
        <rFont val="Times New Roman"/>
        <family val="1"/>
      </rPr>
      <t>50</t>
    </r>
    <r>
      <rPr>
        <sz val="20"/>
        <rFont val="方正仿宋简体"/>
        <family val="0"/>
      </rPr>
      <t>万元。</t>
    </r>
    <r>
      <rPr>
        <sz val="20"/>
        <rFont val="Times New Roman"/>
        <family val="1"/>
      </rPr>
      <t xml:space="preserve">
3.</t>
    </r>
    <r>
      <rPr>
        <sz val="20"/>
        <rFont val="方正仿宋简体"/>
        <family val="0"/>
      </rPr>
      <t>投资</t>
    </r>
    <r>
      <rPr>
        <sz val="20"/>
        <rFont val="Times New Roman"/>
        <family val="1"/>
      </rPr>
      <t>752</t>
    </r>
    <r>
      <rPr>
        <sz val="20"/>
        <rFont val="方正仿宋简体"/>
        <family val="0"/>
      </rPr>
      <t>万元，建设村组道路</t>
    </r>
    <r>
      <rPr>
        <sz val="20"/>
        <rFont val="Times New Roman"/>
        <family val="1"/>
      </rPr>
      <t>15</t>
    </r>
    <r>
      <rPr>
        <sz val="20"/>
        <rFont val="方正仿宋简体"/>
        <family val="0"/>
      </rPr>
      <t>公里并配套桥涵及相关附属设施，每公里预计</t>
    </r>
    <r>
      <rPr>
        <sz val="20"/>
        <rFont val="Times New Roman"/>
        <family val="1"/>
      </rPr>
      <t>50</t>
    </r>
    <r>
      <rPr>
        <sz val="20"/>
        <rFont val="方正仿宋简体"/>
        <family val="0"/>
      </rPr>
      <t>万元，其中：阿拉格尔乡</t>
    </r>
    <r>
      <rPr>
        <sz val="20"/>
        <rFont val="Times New Roman"/>
        <family val="1"/>
      </rPr>
      <t>3</t>
    </r>
    <r>
      <rPr>
        <sz val="20"/>
        <rFont val="方正仿宋简体"/>
        <family val="0"/>
      </rPr>
      <t>公里、阿克萨克马热勒乡</t>
    </r>
    <r>
      <rPr>
        <sz val="20"/>
        <rFont val="Times New Roman"/>
        <family val="1"/>
      </rPr>
      <t>4</t>
    </r>
    <r>
      <rPr>
        <sz val="20"/>
        <rFont val="方正仿宋简体"/>
        <family val="0"/>
      </rPr>
      <t>公里、色力布亚镇</t>
    </r>
    <r>
      <rPr>
        <sz val="20"/>
        <rFont val="Times New Roman"/>
        <family val="1"/>
      </rPr>
      <t>8</t>
    </r>
    <r>
      <rPr>
        <sz val="20"/>
        <rFont val="方正仿宋简体"/>
        <family val="0"/>
      </rPr>
      <t>公里。</t>
    </r>
  </si>
  <si>
    <r>
      <rPr>
        <sz val="20"/>
        <rFont val="方正仿宋简体"/>
        <family val="0"/>
      </rPr>
      <t>①项目实施期间，预计可直接带动就业</t>
    </r>
    <r>
      <rPr>
        <sz val="20"/>
        <rFont val="Times New Roman"/>
        <family val="1"/>
      </rPr>
      <t>435</t>
    </r>
    <r>
      <rPr>
        <sz val="20"/>
        <rFont val="方正仿宋简体"/>
        <family val="0"/>
      </rPr>
      <t>人以上，预计发放劳务报酬</t>
    </r>
    <r>
      <rPr>
        <sz val="20"/>
        <rFont val="Times New Roman"/>
        <family val="1"/>
      </rPr>
      <t>437</t>
    </r>
    <r>
      <rPr>
        <sz val="20"/>
        <rFont val="方正仿宋简体"/>
        <family val="0"/>
      </rPr>
      <t>万元及以上；②改善城南农业产业园基础条件，降低盐碱度，增加作物单产。③改善旅游示范村基础设施条件，提高村级人居环境面貌，加大旅游示范力度，营造招商条件。④查漏补缺，补齐乡村巷道建设短板。</t>
    </r>
  </si>
  <si>
    <r>
      <rPr>
        <sz val="20"/>
        <rFont val="方正仿宋简体"/>
        <family val="0"/>
      </rPr>
      <t>可有效改善项目区基础设施条件，同时增加就业机会，带动农户增收。</t>
    </r>
  </si>
  <si>
    <r>
      <rPr>
        <sz val="20"/>
        <rFont val="方正仿宋简体"/>
        <family val="0"/>
      </rPr>
      <t>县农业农村局、文化体育广播电视和旅游局、交通运输局</t>
    </r>
  </si>
  <si>
    <r>
      <rPr>
        <sz val="20"/>
        <rFont val="方正仿宋简体"/>
        <family val="0"/>
      </rPr>
      <t>耿德一、黄丽芹、贾中元</t>
    </r>
  </si>
  <si>
    <t>bcx-2022-35</t>
  </si>
  <si>
    <r>
      <rPr>
        <sz val="20"/>
        <rFont val="方正仿宋简体"/>
        <family val="0"/>
      </rPr>
      <t>巴楚县</t>
    </r>
    <r>
      <rPr>
        <sz val="20"/>
        <rFont val="Times New Roman"/>
        <family val="1"/>
      </rPr>
      <t>2022</t>
    </r>
    <r>
      <rPr>
        <sz val="20"/>
        <rFont val="方正仿宋简体"/>
        <family val="0"/>
      </rPr>
      <t>年农村公路建设项目</t>
    </r>
  </si>
  <si>
    <r>
      <rPr>
        <sz val="20"/>
        <rFont val="方正仿宋简体"/>
        <family val="0"/>
      </rPr>
      <t>阿瓦提镇、英吾斯塘乡、琼库尔恰克乡、色力布亚镇、阿拉格尔乡、阿克萨克马热勒乡、夏马勒乡、阿纳库勒乡</t>
    </r>
  </si>
  <si>
    <r>
      <rPr>
        <b/>
        <sz val="20"/>
        <rFont val="方正仿宋简体"/>
        <family val="0"/>
      </rPr>
      <t>总投资：</t>
    </r>
    <r>
      <rPr>
        <sz val="20"/>
        <rFont val="Times New Roman"/>
        <family val="1"/>
      </rPr>
      <t>3750</t>
    </r>
    <r>
      <rPr>
        <sz val="20"/>
        <rFont val="方正仿宋简体"/>
        <family val="0"/>
      </rPr>
      <t>万元，</t>
    </r>
    <r>
      <rPr>
        <b/>
        <sz val="20"/>
        <rFont val="方正仿宋简体"/>
        <family val="0"/>
      </rPr>
      <t>总规模：</t>
    </r>
    <r>
      <rPr>
        <sz val="20"/>
        <rFont val="Times New Roman"/>
        <family val="1"/>
      </rPr>
      <t>57</t>
    </r>
    <r>
      <rPr>
        <sz val="20"/>
        <rFont val="方正仿宋简体"/>
        <family val="0"/>
      </rPr>
      <t>公里</t>
    </r>
    <r>
      <rPr>
        <sz val="20"/>
        <rFont val="Times New Roman"/>
        <family val="1"/>
      </rPr>
      <t xml:space="preserve">
</t>
    </r>
    <r>
      <rPr>
        <b/>
        <sz val="20"/>
        <rFont val="方正仿宋简体"/>
        <family val="0"/>
      </rPr>
      <t>建设内容：</t>
    </r>
    <r>
      <rPr>
        <sz val="20"/>
        <rFont val="方正仿宋简体"/>
        <family val="0"/>
      </rPr>
      <t>主要是新建四级农村公路</t>
    </r>
    <r>
      <rPr>
        <sz val="20"/>
        <rFont val="Times New Roman"/>
        <family val="1"/>
      </rPr>
      <t>57</t>
    </r>
    <r>
      <rPr>
        <sz val="20"/>
        <rFont val="方正仿宋简体"/>
        <family val="0"/>
      </rPr>
      <t>公里（路基宽度</t>
    </r>
    <r>
      <rPr>
        <sz val="20"/>
        <rFont val="Times New Roman"/>
        <family val="1"/>
      </rPr>
      <t>6.5m</t>
    </r>
    <r>
      <rPr>
        <sz val="20"/>
        <rFont val="方正仿宋简体"/>
        <family val="0"/>
      </rPr>
      <t>或</t>
    </r>
    <r>
      <rPr>
        <sz val="20"/>
        <rFont val="Times New Roman"/>
        <family val="1"/>
      </rPr>
      <t>4.5m</t>
    </r>
    <r>
      <rPr>
        <sz val="20"/>
        <rFont val="方正仿宋简体"/>
        <family val="0"/>
      </rPr>
      <t>，路面宽</t>
    </r>
    <r>
      <rPr>
        <sz val="20"/>
        <rFont val="Times New Roman"/>
        <family val="1"/>
      </rPr>
      <t>6m</t>
    </r>
    <r>
      <rPr>
        <sz val="20"/>
        <rFont val="方正仿宋简体"/>
        <family val="0"/>
      </rPr>
      <t>或</t>
    </r>
    <r>
      <rPr>
        <sz val="20"/>
        <rFont val="Times New Roman"/>
        <family val="1"/>
      </rPr>
      <t>4m</t>
    </r>
    <r>
      <rPr>
        <sz val="20"/>
        <rFont val="方正仿宋简体"/>
        <family val="0"/>
      </rPr>
      <t>），每公里</t>
    </r>
    <r>
      <rPr>
        <sz val="20"/>
        <rFont val="Times New Roman"/>
        <family val="1"/>
      </rPr>
      <t>65.79</t>
    </r>
    <r>
      <rPr>
        <sz val="20"/>
        <rFont val="方正仿宋简体"/>
        <family val="0"/>
      </rPr>
      <t>万元并配套相关附属设施。</t>
    </r>
  </si>
  <si>
    <r>
      <rPr>
        <sz val="20"/>
        <rFont val="方正仿宋简体"/>
        <family val="0"/>
      </rPr>
      <t>通过项目实施，改善村级基础设施条件，完善了道路网格局，优化路网结构，提高路网通行能力，改善区域间的交通便利性。</t>
    </r>
  </si>
  <si>
    <r>
      <rPr>
        <sz val="20"/>
        <rFont val="方正仿宋简体"/>
        <family val="0"/>
      </rPr>
      <t>改善现有交通状况，提高通行能力，改善区域间的交通便利性，减少农户出行费用。</t>
    </r>
  </si>
  <si>
    <t>bcx-2022-36</t>
  </si>
  <si>
    <r>
      <rPr>
        <sz val="20"/>
        <rFont val="方正仿宋简体"/>
        <family val="0"/>
      </rPr>
      <t>巴楚县</t>
    </r>
    <r>
      <rPr>
        <sz val="20"/>
        <rFont val="Times New Roman"/>
        <family val="1"/>
      </rPr>
      <t>2022</t>
    </r>
    <r>
      <rPr>
        <sz val="20"/>
        <rFont val="方正仿宋简体"/>
        <family val="0"/>
      </rPr>
      <t>年乡村振兴重点示范村及污水管网建设项目</t>
    </r>
  </si>
  <si>
    <r>
      <rPr>
        <sz val="20"/>
        <rFont val="方正仿宋简体"/>
        <family val="0"/>
      </rPr>
      <t>色力布亚镇</t>
    </r>
    <r>
      <rPr>
        <sz val="20"/>
        <rFont val="Times New Roman"/>
        <family val="1"/>
      </rPr>
      <t>11</t>
    </r>
    <r>
      <rPr>
        <sz val="20"/>
        <rFont val="方正仿宋简体"/>
        <family val="0"/>
      </rPr>
      <t>村、阿纳库勒乡</t>
    </r>
    <r>
      <rPr>
        <sz val="20"/>
        <rFont val="Times New Roman"/>
        <family val="1"/>
      </rPr>
      <t>2</t>
    </r>
    <r>
      <rPr>
        <sz val="20"/>
        <rFont val="方正仿宋简体"/>
        <family val="0"/>
      </rPr>
      <t>村、巴楚镇赛克散村</t>
    </r>
  </si>
  <si>
    <r>
      <rPr>
        <b/>
        <sz val="18"/>
        <rFont val="方正仿宋简体"/>
        <family val="0"/>
      </rPr>
      <t>总投资：</t>
    </r>
    <r>
      <rPr>
        <sz val="18"/>
        <rFont val="Times New Roman"/>
        <family val="1"/>
      </rPr>
      <t>4851.9</t>
    </r>
    <r>
      <rPr>
        <sz val="18"/>
        <rFont val="方正仿宋简体"/>
        <family val="0"/>
      </rPr>
      <t>万元，规模：</t>
    </r>
    <r>
      <rPr>
        <sz val="18"/>
        <rFont val="Times New Roman"/>
        <family val="1"/>
      </rPr>
      <t>3</t>
    </r>
    <r>
      <rPr>
        <sz val="18"/>
        <rFont val="方正仿宋简体"/>
        <family val="0"/>
      </rPr>
      <t>个村</t>
    </r>
    <r>
      <rPr>
        <sz val="18"/>
        <rFont val="Times New Roman"/>
        <family val="1"/>
      </rPr>
      <t xml:space="preserve">
</t>
    </r>
    <r>
      <rPr>
        <sz val="18"/>
        <rFont val="方正仿宋简体"/>
        <family val="0"/>
      </rPr>
      <t>建设内容：</t>
    </r>
    <r>
      <rPr>
        <sz val="18"/>
        <rFont val="Times New Roman"/>
        <family val="1"/>
      </rPr>
      <t xml:space="preserve">1. </t>
    </r>
    <r>
      <rPr>
        <sz val="18"/>
        <rFont val="方正仿宋简体"/>
        <family val="0"/>
      </rPr>
      <t>投资</t>
    </r>
    <r>
      <rPr>
        <sz val="18"/>
        <rFont val="Times New Roman"/>
        <family val="1"/>
      </rPr>
      <t>2506.6</t>
    </r>
    <r>
      <rPr>
        <sz val="18"/>
        <rFont val="方正仿宋简体"/>
        <family val="0"/>
      </rPr>
      <t>万元，对阿纳库勒乡</t>
    </r>
    <r>
      <rPr>
        <sz val="18"/>
        <rFont val="Times New Roman"/>
        <family val="1"/>
      </rPr>
      <t>2</t>
    </r>
    <r>
      <rPr>
        <sz val="18"/>
        <rFont val="方正仿宋简体"/>
        <family val="0"/>
      </rPr>
      <t>村主要围绕以产业发展，农业污染治理、厕所革命、美丽庭院建设、推广使用清洁能源等人居环境整治，村组道路、垃圾处理等农村公共基础设施等方面进行建设。</t>
    </r>
    <r>
      <rPr>
        <sz val="18"/>
        <rFont val="Times New Roman"/>
        <family val="1"/>
      </rPr>
      <t xml:space="preserve">
2.</t>
    </r>
    <r>
      <rPr>
        <sz val="18"/>
        <rFont val="方正仿宋简体"/>
        <family val="0"/>
      </rPr>
      <t>投资</t>
    </r>
    <r>
      <rPr>
        <sz val="18"/>
        <rFont val="Times New Roman"/>
        <family val="1"/>
      </rPr>
      <t>2345.3</t>
    </r>
    <r>
      <rPr>
        <sz val="18"/>
        <rFont val="方正仿宋简体"/>
        <family val="0"/>
      </rPr>
      <t>万元，结合乡村振兴示范村建设、改厕建设，计划为色力布亚镇</t>
    </r>
    <r>
      <rPr>
        <sz val="18"/>
        <rFont val="Times New Roman"/>
        <family val="1"/>
      </rPr>
      <t>11</t>
    </r>
    <r>
      <rPr>
        <sz val="18"/>
        <rFont val="方正仿宋简体"/>
        <family val="0"/>
      </rPr>
      <t>村、阿纳库勒乡</t>
    </r>
    <r>
      <rPr>
        <sz val="18"/>
        <rFont val="Times New Roman"/>
        <family val="1"/>
      </rPr>
      <t>2</t>
    </r>
    <r>
      <rPr>
        <sz val="18"/>
        <rFont val="方正仿宋简体"/>
        <family val="0"/>
      </rPr>
      <t>村、巴楚镇赛克散村新建及改造污水管网约</t>
    </r>
    <r>
      <rPr>
        <sz val="18"/>
        <rFont val="Times New Roman"/>
        <family val="1"/>
      </rPr>
      <t>29.7km</t>
    </r>
    <r>
      <rPr>
        <sz val="18"/>
        <rFont val="方正仿宋简体"/>
        <family val="0"/>
      </rPr>
      <t>，管径为</t>
    </r>
    <r>
      <rPr>
        <sz val="18"/>
        <rFont val="Times New Roman"/>
        <family val="1"/>
      </rPr>
      <t>DN100-DN300</t>
    </r>
    <r>
      <rPr>
        <sz val="18"/>
        <rFont val="方正仿宋简体"/>
        <family val="0"/>
      </rPr>
      <t>，并配套污水泵站及相关附属设施，有效治理乡村污水，持续改善和提升农村人居环境和人居生活条件。其中：①为色力布亚镇</t>
    </r>
    <r>
      <rPr>
        <sz val="18"/>
        <rFont val="Times New Roman"/>
        <family val="1"/>
      </rPr>
      <t>11</t>
    </r>
    <r>
      <rPr>
        <sz val="18"/>
        <rFont val="方正仿宋简体"/>
        <family val="0"/>
      </rPr>
      <t>村（总户数</t>
    </r>
    <r>
      <rPr>
        <sz val="18"/>
        <rFont val="Times New Roman"/>
        <family val="1"/>
      </rPr>
      <t>386</t>
    </r>
    <r>
      <rPr>
        <sz val="18"/>
        <rFont val="方正仿宋简体"/>
        <family val="0"/>
      </rPr>
      <t>户）铺设生活污水管网</t>
    </r>
    <r>
      <rPr>
        <sz val="18"/>
        <rFont val="Times New Roman"/>
        <family val="1"/>
      </rPr>
      <t>7.854km</t>
    </r>
    <r>
      <rPr>
        <sz val="18"/>
        <rFont val="方正仿宋简体"/>
        <family val="0"/>
      </rPr>
      <t>，管径为</t>
    </r>
    <r>
      <rPr>
        <sz val="18"/>
        <rFont val="Times New Roman"/>
        <family val="1"/>
      </rPr>
      <t>DN100-DN300</t>
    </r>
    <r>
      <rPr>
        <sz val="18"/>
        <rFont val="方正仿宋简体"/>
        <family val="0"/>
      </rPr>
      <t>，并配套</t>
    </r>
    <r>
      <rPr>
        <sz val="18"/>
        <rFont val="Times New Roman"/>
        <family val="1"/>
      </rPr>
      <t>1</t>
    </r>
    <r>
      <rPr>
        <sz val="18"/>
        <rFont val="方正仿宋简体"/>
        <family val="0"/>
      </rPr>
      <t>座污水泵站、排水检查井</t>
    </r>
    <r>
      <rPr>
        <sz val="18"/>
        <rFont val="Times New Roman"/>
        <family val="1"/>
      </rPr>
      <t>158</t>
    </r>
    <r>
      <rPr>
        <sz val="18"/>
        <rFont val="方正仿宋简体"/>
        <family val="0"/>
      </rPr>
      <t>座等相关附属设施，进行路面恢复等建设。②为阿纳库勒乡</t>
    </r>
    <r>
      <rPr>
        <sz val="18"/>
        <rFont val="Times New Roman"/>
        <family val="1"/>
      </rPr>
      <t>2</t>
    </r>
    <r>
      <rPr>
        <sz val="18"/>
        <rFont val="方正仿宋简体"/>
        <family val="0"/>
      </rPr>
      <t>村（</t>
    </r>
    <r>
      <rPr>
        <sz val="18"/>
        <rFont val="Times New Roman"/>
        <family val="1"/>
      </rPr>
      <t>428</t>
    </r>
    <r>
      <rPr>
        <sz val="18"/>
        <rFont val="方正仿宋简体"/>
        <family val="0"/>
      </rPr>
      <t>户）铺设生活污水管网</t>
    </r>
    <r>
      <rPr>
        <sz val="18"/>
        <rFont val="Times New Roman"/>
        <family val="1"/>
      </rPr>
      <t>13.577km</t>
    </r>
    <r>
      <rPr>
        <sz val="18"/>
        <rFont val="方正仿宋简体"/>
        <family val="0"/>
      </rPr>
      <t>，管径为</t>
    </r>
    <r>
      <rPr>
        <sz val="18"/>
        <rFont val="Times New Roman"/>
        <family val="1"/>
      </rPr>
      <t>DN100-DN300</t>
    </r>
    <r>
      <rPr>
        <sz val="18"/>
        <rFont val="方正仿宋简体"/>
        <family val="0"/>
      </rPr>
      <t>，并配套污水提升泵站</t>
    </r>
    <r>
      <rPr>
        <sz val="18"/>
        <rFont val="Times New Roman"/>
        <family val="1"/>
      </rPr>
      <t>3</t>
    </r>
    <r>
      <rPr>
        <sz val="18"/>
        <rFont val="方正仿宋简体"/>
        <family val="0"/>
      </rPr>
      <t>座、排查水检查井</t>
    </r>
    <r>
      <rPr>
        <sz val="18"/>
        <rFont val="Times New Roman"/>
        <family val="1"/>
      </rPr>
      <t>292</t>
    </r>
    <r>
      <rPr>
        <sz val="18"/>
        <rFont val="方正仿宋简体"/>
        <family val="0"/>
      </rPr>
      <t>座等相关附属设施，进行路面恢复等建设。③为巴楚镇赛克散村（总户数</t>
    </r>
    <r>
      <rPr>
        <sz val="18"/>
        <rFont val="Times New Roman"/>
        <family val="1"/>
      </rPr>
      <t>328</t>
    </r>
    <r>
      <rPr>
        <sz val="18"/>
        <rFont val="方正仿宋简体"/>
        <family val="0"/>
      </rPr>
      <t>户）</t>
    </r>
    <r>
      <rPr>
        <sz val="18"/>
        <rFont val="Times New Roman"/>
        <family val="1"/>
      </rPr>
      <t>4</t>
    </r>
    <r>
      <rPr>
        <sz val="18"/>
        <rFont val="方正仿宋简体"/>
        <family val="0"/>
      </rPr>
      <t>个网格居民点铺设生活污水管网</t>
    </r>
    <r>
      <rPr>
        <sz val="18"/>
        <rFont val="Times New Roman"/>
        <family val="1"/>
      </rPr>
      <t>8.223km</t>
    </r>
    <r>
      <rPr>
        <sz val="18"/>
        <rFont val="方正仿宋简体"/>
        <family val="0"/>
      </rPr>
      <t>，管径为</t>
    </r>
    <r>
      <rPr>
        <sz val="18"/>
        <rFont val="Times New Roman"/>
        <family val="1"/>
      </rPr>
      <t>DN100-DN300</t>
    </r>
    <r>
      <rPr>
        <sz val="18"/>
        <rFont val="方正仿宋简体"/>
        <family val="0"/>
      </rPr>
      <t>，并配套实施污水提升泵站</t>
    </r>
    <r>
      <rPr>
        <sz val="18"/>
        <rFont val="Times New Roman"/>
        <family val="1"/>
      </rPr>
      <t>2</t>
    </r>
    <r>
      <rPr>
        <sz val="18"/>
        <rFont val="方正仿宋简体"/>
        <family val="0"/>
      </rPr>
      <t>座、排水检查井</t>
    </r>
    <r>
      <rPr>
        <sz val="18"/>
        <rFont val="Times New Roman"/>
        <family val="1"/>
      </rPr>
      <t>188</t>
    </r>
    <r>
      <rPr>
        <sz val="18"/>
        <rFont val="方正仿宋简体"/>
        <family val="0"/>
      </rPr>
      <t>座等相关附属设施，进行道路恢复等建设。</t>
    </r>
  </si>
  <si>
    <r>
      <rPr>
        <sz val="20"/>
        <rFont val="方正仿宋简体"/>
        <family val="0"/>
      </rPr>
      <t>围绕</t>
    </r>
    <r>
      <rPr>
        <sz val="20"/>
        <rFont val="Times New Roman"/>
        <family val="1"/>
      </rPr>
      <t>“</t>
    </r>
    <r>
      <rPr>
        <sz val="20"/>
        <rFont val="方正仿宋简体"/>
        <family val="0"/>
      </rPr>
      <t>产业兴旺、生态宜居、乡风文明、治理有效、生活富裕</t>
    </r>
    <r>
      <rPr>
        <sz val="20"/>
        <rFont val="Times New Roman"/>
        <family val="1"/>
      </rPr>
      <t>”</t>
    </r>
    <r>
      <rPr>
        <sz val="20"/>
        <rFont val="方正仿宋简体"/>
        <family val="0"/>
      </rPr>
      <t>总要求，通过示范村建设，以点带面，改善村级人居环境，改变农户生产生活习惯，减少污染排放，提升村级整体面貌。</t>
    </r>
  </si>
  <si>
    <r>
      <rPr>
        <sz val="20"/>
        <rFont val="方正仿宋简体"/>
        <family val="0"/>
      </rPr>
      <t>改善农户、村人居环境，减少污染排放。</t>
    </r>
  </si>
  <si>
    <r>
      <rPr>
        <sz val="20"/>
        <rFont val="方正仿宋简体"/>
        <family val="0"/>
      </rPr>
      <t>县住房和城乡建设局</t>
    </r>
  </si>
  <si>
    <r>
      <rPr>
        <sz val="20"/>
        <rFont val="方正仿宋简体"/>
        <family val="0"/>
      </rPr>
      <t>何扬驰</t>
    </r>
  </si>
  <si>
    <t>bcx-2022-36-02</t>
  </si>
  <si>
    <r>
      <rPr>
        <sz val="20"/>
        <rFont val="方正仿宋简体"/>
        <family val="0"/>
      </rPr>
      <t>巴楚县</t>
    </r>
    <r>
      <rPr>
        <sz val="20"/>
        <rFont val="Times New Roman"/>
        <family val="1"/>
      </rPr>
      <t>2022</t>
    </r>
    <r>
      <rPr>
        <sz val="20"/>
        <rFont val="方正仿宋简体"/>
        <family val="0"/>
      </rPr>
      <t>年乡村振兴示范村建设</t>
    </r>
    <r>
      <rPr>
        <sz val="20"/>
        <rFont val="Times New Roman"/>
        <family val="1"/>
      </rPr>
      <t>-</t>
    </r>
    <r>
      <rPr>
        <sz val="20"/>
        <rFont val="方正仿宋简体"/>
        <family val="0"/>
      </rPr>
      <t>示范村建设（一期）</t>
    </r>
  </si>
  <si>
    <r>
      <rPr>
        <sz val="20"/>
        <rFont val="方正仿宋简体"/>
        <family val="0"/>
      </rPr>
      <t>阿瓦提镇</t>
    </r>
    <r>
      <rPr>
        <sz val="20"/>
        <rFont val="Times New Roman"/>
        <family val="1"/>
      </rPr>
      <t>5</t>
    </r>
    <r>
      <rPr>
        <sz val="20"/>
        <rFont val="方正仿宋简体"/>
        <family val="0"/>
      </rPr>
      <t>村、</t>
    </r>
    <r>
      <rPr>
        <sz val="20"/>
        <rFont val="Times New Roman"/>
        <family val="1"/>
      </rPr>
      <t>7</t>
    </r>
    <r>
      <rPr>
        <sz val="20"/>
        <rFont val="方正仿宋简体"/>
        <family val="0"/>
      </rPr>
      <t>村、</t>
    </r>
    <r>
      <rPr>
        <sz val="20"/>
        <rFont val="Times New Roman"/>
        <family val="1"/>
      </rPr>
      <t>12</t>
    </r>
    <r>
      <rPr>
        <sz val="20"/>
        <rFont val="方正仿宋简体"/>
        <family val="0"/>
      </rPr>
      <t>村、</t>
    </r>
    <r>
      <rPr>
        <sz val="20"/>
        <rFont val="Times New Roman"/>
        <family val="1"/>
      </rPr>
      <t>14</t>
    </r>
    <r>
      <rPr>
        <sz val="20"/>
        <rFont val="方正仿宋简体"/>
        <family val="0"/>
      </rPr>
      <t>村；英吾斯塘乡</t>
    </r>
    <r>
      <rPr>
        <sz val="20"/>
        <rFont val="Times New Roman"/>
        <family val="1"/>
      </rPr>
      <t>8</t>
    </r>
    <r>
      <rPr>
        <sz val="20"/>
        <rFont val="方正仿宋简体"/>
        <family val="0"/>
      </rPr>
      <t>村、</t>
    </r>
    <r>
      <rPr>
        <sz val="20"/>
        <rFont val="Times New Roman"/>
        <family val="1"/>
      </rPr>
      <t>11</t>
    </r>
    <r>
      <rPr>
        <sz val="20"/>
        <rFont val="方正仿宋简体"/>
        <family val="0"/>
      </rPr>
      <t>村；琼库尔恰克乡</t>
    </r>
    <r>
      <rPr>
        <sz val="20"/>
        <rFont val="Times New Roman"/>
        <family val="1"/>
      </rPr>
      <t>9</t>
    </r>
    <r>
      <rPr>
        <sz val="20"/>
        <rFont val="方正仿宋简体"/>
        <family val="0"/>
      </rPr>
      <t>村、</t>
    </r>
    <r>
      <rPr>
        <sz val="20"/>
        <rFont val="Times New Roman"/>
        <family val="1"/>
      </rPr>
      <t>14</t>
    </r>
    <r>
      <rPr>
        <sz val="20"/>
        <rFont val="方正仿宋简体"/>
        <family val="0"/>
      </rPr>
      <t>村；色力布亚镇</t>
    </r>
    <r>
      <rPr>
        <sz val="20"/>
        <rFont val="Times New Roman"/>
        <family val="1"/>
      </rPr>
      <t>3</t>
    </r>
    <r>
      <rPr>
        <sz val="20"/>
        <rFont val="方正仿宋简体"/>
        <family val="0"/>
      </rPr>
      <t>村、</t>
    </r>
    <r>
      <rPr>
        <sz val="20"/>
        <rFont val="Times New Roman"/>
        <family val="1"/>
      </rPr>
      <t>12</t>
    </r>
    <r>
      <rPr>
        <sz val="20"/>
        <rFont val="方正仿宋简体"/>
        <family val="0"/>
      </rPr>
      <t>村、</t>
    </r>
    <r>
      <rPr>
        <sz val="20"/>
        <rFont val="Times New Roman"/>
        <family val="1"/>
      </rPr>
      <t>15</t>
    </r>
    <r>
      <rPr>
        <sz val="20"/>
        <rFont val="方正仿宋简体"/>
        <family val="0"/>
      </rPr>
      <t>村；阿克萨克马热勒乡</t>
    </r>
    <r>
      <rPr>
        <sz val="20"/>
        <rFont val="Times New Roman"/>
        <family val="1"/>
      </rPr>
      <t>21</t>
    </r>
    <r>
      <rPr>
        <sz val="20"/>
        <rFont val="方正仿宋简体"/>
        <family val="0"/>
      </rPr>
      <t>村</t>
    </r>
  </si>
  <si>
    <r>
      <rPr>
        <b/>
        <sz val="20"/>
        <rFont val="方正仿宋简体"/>
        <family val="0"/>
      </rPr>
      <t>总投资：</t>
    </r>
    <r>
      <rPr>
        <sz val="20"/>
        <rFont val="Times New Roman"/>
        <family val="1"/>
      </rPr>
      <t>8800</t>
    </r>
    <r>
      <rPr>
        <sz val="20"/>
        <rFont val="方正仿宋简体"/>
        <family val="0"/>
      </rPr>
      <t>万元（其中：其他资金</t>
    </r>
    <r>
      <rPr>
        <sz val="20"/>
        <rFont val="Times New Roman"/>
        <family val="1"/>
      </rPr>
      <t>812.54</t>
    </r>
    <r>
      <rPr>
        <sz val="20"/>
        <rFont val="方正仿宋简体"/>
        <family val="0"/>
      </rPr>
      <t>万元），</t>
    </r>
    <r>
      <rPr>
        <b/>
        <sz val="20"/>
        <rFont val="方正仿宋简体"/>
        <family val="0"/>
      </rPr>
      <t>规模：</t>
    </r>
    <r>
      <rPr>
        <sz val="20"/>
        <rFont val="Times New Roman"/>
        <family val="1"/>
      </rPr>
      <t>5</t>
    </r>
    <r>
      <rPr>
        <sz val="20"/>
        <rFont val="方正仿宋简体"/>
        <family val="0"/>
      </rPr>
      <t>个乡镇</t>
    </r>
    <r>
      <rPr>
        <sz val="20"/>
        <rFont val="Times New Roman"/>
        <family val="1"/>
      </rPr>
      <t>12</t>
    </r>
    <r>
      <rPr>
        <sz val="20"/>
        <rFont val="方正仿宋简体"/>
        <family val="0"/>
      </rPr>
      <t>个示范村</t>
    </r>
    <r>
      <rPr>
        <sz val="20"/>
        <rFont val="Times New Roman"/>
        <family val="1"/>
      </rPr>
      <t xml:space="preserve">
</t>
    </r>
    <r>
      <rPr>
        <b/>
        <sz val="20"/>
        <rFont val="方正仿宋简体"/>
        <family val="0"/>
      </rPr>
      <t>建设内容：</t>
    </r>
    <r>
      <rPr>
        <sz val="20"/>
        <rFont val="方正仿宋简体"/>
        <family val="0"/>
      </rPr>
      <t>主要为</t>
    </r>
    <r>
      <rPr>
        <sz val="20"/>
        <rFont val="Times New Roman"/>
        <family val="1"/>
      </rPr>
      <t>5</t>
    </r>
    <r>
      <rPr>
        <sz val="20"/>
        <rFont val="方正仿宋简体"/>
        <family val="0"/>
      </rPr>
      <t>个乡镇的</t>
    </r>
    <r>
      <rPr>
        <sz val="20"/>
        <rFont val="Times New Roman"/>
        <family val="1"/>
      </rPr>
      <t>12</t>
    </r>
    <r>
      <rPr>
        <sz val="20"/>
        <rFont val="方正仿宋简体"/>
        <family val="0"/>
      </rPr>
      <t>个示范村，根据大小村及现有条件以及实际情况进行测算，因地制宜打造特色产业就业基地，发展特色种植、养殖业，建设完善和改造提升垃圾收集转运点，进行人居环境整治、庭院整治等。其中：①阿瓦提镇</t>
    </r>
    <r>
      <rPr>
        <sz val="20"/>
        <rFont val="Times New Roman"/>
        <family val="1"/>
      </rPr>
      <t>4</t>
    </r>
    <r>
      <rPr>
        <sz val="20"/>
        <rFont val="方正仿宋简体"/>
        <family val="0"/>
      </rPr>
      <t>个村，分别为</t>
    </r>
    <r>
      <rPr>
        <sz val="20"/>
        <rFont val="Times New Roman"/>
        <family val="1"/>
      </rPr>
      <t>5</t>
    </r>
    <r>
      <rPr>
        <sz val="20"/>
        <rFont val="方正仿宋简体"/>
        <family val="0"/>
      </rPr>
      <t>村、</t>
    </r>
    <r>
      <rPr>
        <sz val="20"/>
        <rFont val="Times New Roman"/>
        <family val="1"/>
      </rPr>
      <t>7</t>
    </r>
    <r>
      <rPr>
        <sz val="20"/>
        <rFont val="方正仿宋简体"/>
        <family val="0"/>
      </rPr>
      <t>村、</t>
    </r>
    <r>
      <rPr>
        <sz val="20"/>
        <rFont val="Times New Roman"/>
        <family val="1"/>
      </rPr>
      <t>12</t>
    </r>
    <r>
      <rPr>
        <sz val="20"/>
        <rFont val="方正仿宋简体"/>
        <family val="0"/>
      </rPr>
      <t>村、</t>
    </r>
    <r>
      <rPr>
        <sz val="20"/>
        <rFont val="Times New Roman"/>
        <family val="1"/>
      </rPr>
      <t>14</t>
    </r>
    <r>
      <rPr>
        <sz val="20"/>
        <rFont val="方正仿宋简体"/>
        <family val="0"/>
      </rPr>
      <t>村；②英吾斯塘乡</t>
    </r>
    <r>
      <rPr>
        <sz val="20"/>
        <rFont val="Times New Roman"/>
        <family val="1"/>
      </rPr>
      <t>2</t>
    </r>
    <r>
      <rPr>
        <sz val="20"/>
        <rFont val="方正仿宋简体"/>
        <family val="0"/>
      </rPr>
      <t>个村，分别为</t>
    </r>
    <r>
      <rPr>
        <sz val="20"/>
        <rFont val="Times New Roman"/>
        <family val="1"/>
      </rPr>
      <t>8</t>
    </r>
    <r>
      <rPr>
        <sz val="20"/>
        <rFont val="方正仿宋简体"/>
        <family val="0"/>
      </rPr>
      <t>村、</t>
    </r>
    <r>
      <rPr>
        <sz val="20"/>
        <rFont val="Times New Roman"/>
        <family val="1"/>
      </rPr>
      <t>11</t>
    </r>
    <r>
      <rPr>
        <sz val="20"/>
        <rFont val="方正仿宋简体"/>
        <family val="0"/>
      </rPr>
      <t>村；③琼库尔恰克乡</t>
    </r>
    <r>
      <rPr>
        <sz val="20"/>
        <rFont val="Times New Roman"/>
        <family val="1"/>
      </rPr>
      <t>2</t>
    </r>
    <r>
      <rPr>
        <sz val="20"/>
        <rFont val="方正仿宋简体"/>
        <family val="0"/>
      </rPr>
      <t>个村，分别为</t>
    </r>
    <r>
      <rPr>
        <sz val="20"/>
        <rFont val="Times New Roman"/>
        <family val="1"/>
      </rPr>
      <t>9</t>
    </r>
    <r>
      <rPr>
        <sz val="20"/>
        <rFont val="方正仿宋简体"/>
        <family val="0"/>
      </rPr>
      <t>村、</t>
    </r>
    <r>
      <rPr>
        <sz val="20"/>
        <rFont val="Times New Roman"/>
        <family val="1"/>
      </rPr>
      <t>14</t>
    </r>
    <r>
      <rPr>
        <sz val="20"/>
        <rFont val="方正仿宋简体"/>
        <family val="0"/>
      </rPr>
      <t>村；④色力布亚镇</t>
    </r>
    <r>
      <rPr>
        <sz val="20"/>
        <rFont val="Times New Roman"/>
        <family val="1"/>
      </rPr>
      <t>3</t>
    </r>
    <r>
      <rPr>
        <sz val="20"/>
        <rFont val="方正仿宋简体"/>
        <family val="0"/>
      </rPr>
      <t>个村，分别为</t>
    </r>
    <r>
      <rPr>
        <sz val="20"/>
        <rFont val="Times New Roman"/>
        <family val="1"/>
      </rPr>
      <t>3</t>
    </r>
    <r>
      <rPr>
        <sz val="20"/>
        <rFont val="方正仿宋简体"/>
        <family val="0"/>
      </rPr>
      <t>村、</t>
    </r>
    <r>
      <rPr>
        <sz val="20"/>
        <rFont val="Times New Roman"/>
        <family val="1"/>
      </rPr>
      <t>12</t>
    </r>
    <r>
      <rPr>
        <sz val="20"/>
        <rFont val="方正仿宋简体"/>
        <family val="0"/>
      </rPr>
      <t>村、</t>
    </r>
    <r>
      <rPr>
        <sz val="20"/>
        <rFont val="Times New Roman"/>
        <family val="1"/>
      </rPr>
      <t>15</t>
    </r>
    <r>
      <rPr>
        <sz val="20"/>
        <rFont val="方正仿宋简体"/>
        <family val="0"/>
      </rPr>
      <t>村；⑤阿克萨克马热勒乡</t>
    </r>
    <r>
      <rPr>
        <sz val="20"/>
        <rFont val="Times New Roman"/>
        <family val="1"/>
      </rPr>
      <t>1</t>
    </r>
    <r>
      <rPr>
        <sz val="20"/>
        <rFont val="方正仿宋简体"/>
        <family val="0"/>
      </rPr>
      <t>个村，为</t>
    </r>
    <r>
      <rPr>
        <sz val="20"/>
        <rFont val="Times New Roman"/>
        <family val="1"/>
      </rPr>
      <t>21</t>
    </r>
    <r>
      <rPr>
        <sz val="20"/>
        <rFont val="方正仿宋简体"/>
        <family val="0"/>
      </rPr>
      <t>村。</t>
    </r>
  </si>
  <si>
    <t>bcx-2022-36-04</t>
  </si>
  <si>
    <r>
      <rPr>
        <sz val="20"/>
        <rFont val="方正仿宋简体"/>
        <family val="0"/>
      </rPr>
      <t>巴楚县</t>
    </r>
    <r>
      <rPr>
        <sz val="20"/>
        <rFont val="Times New Roman"/>
        <family val="1"/>
      </rPr>
      <t>2022</t>
    </r>
    <r>
      <rPr>
        <sz val="20"/>
        <rFont val="方正仿宋简体"/>
        <family val="0"/>
      </rPr>
      <t>年乡村振兴示范村建设</t>
    </r>
    <r>
      <rPr>
        <sz val="20"/>
        <rFont val="Times New Roman"/>
        <family val="1"/>
      </rPr>
      <t>-</t>
    </r>
    <r>
      <rPr>
        <sz val="20"/>
        <rFont val="方正仿宋简体"/>
        <family val="0"/>
      </rPr>
      <t>示范村建设（二期）</t>
    </r>
  </si>
  <si>
    <r>
      <rPr>
        <sz val="20"/>
        <rFont val="方正仿宋简体"/>
        <family val="0"/>
      </rPr>
      <t>多来提巴格乡</t>
    </r>
    <r>
      <rPr>
        <sz val="20"/>
        <rFont val="Times New Roman"/>
        <family val="1"/>
      </rPr>
      <t>1</t>
    </r>
    <r>
      <rPr>
        <sz val="20"/>
        <rFont val="方正仿宋简体"/>
        <family val="0"/>
      </rPr>
      <t>村、</t>
    </r>
    <r>
      <rPr>
        <sz val="20"/>
        <rFont val="Times New Roman"/>
        <family val="1"/>
      </rPr>
      <t>3</t>
    </r>
    <r>
      <rPr>
        <sz val="20"/>
        <rFont val="方正仿宋简体"/>
        <family val="0"/>
      </rPr>
      <t>村、</t>
    </r>
    <r>
      <rPr>
        <sz val="20"/>
        <rFont val="Times New Roman"/>
        <family val="1"/>
      </rPr>
      <t>4</t>
    </r>
    <r>
      <rPr>
        <sz val="20"/>
        <rFont val="方正仿宋简体"/>
        <family val="0"/>
      </rPr>
      <t>村；阿纳库勒乡</t>
    </r>
    <r>
      <rPr>
        <sz val="20"/>
        <rFont val="Times New Roman"/>
        <family val="1"/>
      </rPr>
      <t>1</t>
    </r>
    <r>
      <rPr>
        <sz val="20"/>
        <rFont val="方正仿宋简体"/>
        <family val="0"/>
      </rPr>
      <t>村、</t>
    </r>
    <r>
      <rPr>
        <sz val="20"/>
        <rFont val="Times New Roman"/>
        <family val="1"/>
      </rPr>
      <t>11</t>
    </r>
    <r>
      <rPr>
        <sz val="20"/>
        <rFont val="方正仿宋简体"/>
        <family val="0"/>
      </rPr>
      <t>村、</t>
    </r>
    <r>
      <rPr>
        <sz val="20"/>
        <rFont val="Times New Roman"/>
        <family val="1"/>
      </rPr>
      <t>12</t>
    </r>
    <r>
      <rPr>
        <sz val="20"/>
        <rFont val="方正仿宋简体"/>
        <family val="0"/>
      </rPr>
      <t>村；巴楚镇赛克散村；夏马勒乡</t>
    </r>
    <r>
      <rPr>
        <sz val="20"/>
        <rFont val="Times New Roman"/>
        <family val="1"/>
      </rPr>
      <t>12</t>
    </r>
    <r>
      <rPr>
        <sz val="20"/>
        <rFont val="方正仿宋简体"/>
        <family val="0"/>
      </rPr>
      <t>个村</t>
    </r>
  </si>
  <si>
    <r>
      <rPr>
        <b/>
        <sz val="20"/>
        <rFont val="方正仿宋简体"/>
        <family val="0"/>
      </rPr>
      <t>总投资：</t>
    </r>
    <r>
      <rPr>
        <sz val="20"/>
        <rFont val="Times New Roman"/>
        <family val="1"/>
      </rPr>
      <t>6540</t>
    </r>
    <r>
      <rPr>
        <sz val="20"/>
        <rFont val="方正仿宋简体"/>
        <family val="0"/>
      </rPr>
      <t>万元（其中：其他资金</t>
    </r>
    <r>
      <rPr>
        <sz val="20"/>
        <rFont val="Times New Roman"/>
        <family val="1"/>
      </rPr>
      <t>730.28</t>
    </r>
    <r>
      <rPr>
        <sz val="20"/>
        <rFont val="方正仿宋简体"/>
        <family val="0"/>
      </rPr>
      <t>万元），</t>
    </r>
    <r>
      <rPr>
        <b/>
        <sz val="20"/>
        <rFont val="方正仿宋简体"/>
        <family val="0"/>
      </rPr>
      <t>规模：</t>
    </r>
    <r>
      <rPr>
        <sz val="20"/>
        <rFont val="Times New Roman"/>
        <family val="1"/>
      </rPr>
      <t>1</t>
    </r>
    <r>
      <rPr>
        <sz val="20"/>
        <rFont val="方正仿宋简体"/>
        <family val="0"/>
      </rPr>
      <t>个整乡推进、</t>
    </r>
    <r>
      <rPr>
        <sz val="20"/>
        <rFont val="Times New Roman"/>
        <family val="1"/>
      </rPr>
      <t>3</t>
    </r>
    <r>
      <rPr>
        <sz val="20"/>
        <rFont val="方正仿宋简体"/>
        <family val="0"/>
      </rPr>
      <t>个乡镇</t>
    </r>
    <r>
      <rPr>
        <sz val="20"/>
        <rFont val="Times New Roman"/>
        <family val="1"/>
      </rPr>
      <t>7</t>
    </r>
    <r>
      <rPr>
        <sz val="20"/>
        <rFont val="方正仿宋简体"/>
        <family val="0"/>
      </rPr>
      <t>个示范村</t>
    </r>
    <r>
      <rPr>
        <sz val="20"/>
        <rFont val="Times New Roman"/>
        <family val="1"/>
      </rPr>
      <t xml:space="preserve">
</t>
    </r>
    <r>
      <rPr>
        <b/>
        <sz val="20"/>
        <rFont val="宋体"/>
        <family val="0"/>
      </rPr>
      <t>建设内容：</t>
    </r>
    <r>
      <rPr>
        <sz val="20"/>
        <rFont val="方正仿宋简体"/>
        <family val="0"/>
      </rPr>
      <t>主要为夏马勒乡和</t>
    </r>
    <r>
      <rPr>
        <sz val="20"/>
        <rFont val="Times New Roman"/>
        <family val="1"/>
      </rPr>
      <t>3</t>
    </r>
    <r>
      <rPr>
        <sz val="20"/>
        <rFont val="方正仿宋简体"/>
        <family val="0"/>
      </rPr>
      <t>个乡镇的</t>
    </r>
    <r>
      <rPr>
        <sz val="20"/>
        <rFont val="Times New Roman"/>
        <family val="1"/>
      </rPr>
      <t>7</t>
    </r>
    <r>
      <rPr>
        <sz val="20"/>
        <rFont val="方正仿宋简体"/>
        <family val="0"/>
      </rPr>
      <t>个示范村，根据大小村及现有条件以及实际情况进行测算，因地制宜打造特色产业就业基地，发展特色种植、养殖业，建设完善和改造提升垃圾收集转运点，进行人居环境整治、庭院整治等。其中：①多来提巴格乡</t>
    </r>
    <r>
      <rPr>
        <sz val="20"/>
        <rFont val="Times New Roman"/>
        <family val="1"/>
      </rPr>
      <t>3</t>
    </r>
    <r>
      <rPr>
        <sz val="20"/>
        <rFont val="方正仿宋简体"/>
        <family val="0"/>
      </rPr>
      <t>个村，分别为</t>
    </r>
    <r>
      <rPr>
        <sz val="20"/>
        <rFont val="Times New Roman"/>
        <family val="1"/>
      </rPr>
      <t>1</t>
    </r>
    <r>
      <rPr>
        <sz val="20"/>
        <rFont val="方正仿宋简体"/>
        <family val="0"/>
      </rPr>
      <t>村、</t>
    </r>
    <r>
      <rPr>
        <sz val="20"/>
        <rFont val="Times New Roman"/>
        <family val="1"/>
      </rPr>
      <t>3</t>
    </r>
    <r>
      <rPr>
        <sz val="20"/>
        <rFont val="方正仿宋简体"/>
        <family val="0"/>
      </rPr>
      <t>村、</t>
    </r>
    <r>
      <rPr>
        <sz val="20"/>
        <rFont val="Times New Roman"/>
        <family val="1"/>
      </rPr>
      <t>4</t>
    </r>
    <r>
      <rPr>
        <sz val="20"/>
        <rFont val="方正仿宋简体"/>
        <family val="0"/>
      </rPr>
      <t>村；②阿纳库勒乡</t>
    </r>
    <r>
      <rPr>
        <sz val="20"/>
        <rFont val="Times New Roman"/>
        <family val="1"/>
      </rPr>
      <t>3</t>
    </r>
    <r>
      <rPr>
        <sz val="20"/>
        <rFont val="方正仿宋简体"/>
        <family val="0"/>
      </rPr>
      <t>个村，分别为</t>
    </r>
    <r>
      <rPr>
        <sz val="20"/>
        <rFont val="Times New Roman"/>
        <family val="1"/>
      </rPr>
      <t>1</t>
    </r>
    <r>
      <rPr>
        <sz val="20"/>
        <rFont val="方正仿宋简体"/>
        <family val="0"/>
      </rPr>
      <t>村、</t>
    </r>
    <r>
      <rPr>
        <sz val="20"/>
        <rFont val="Times New Roman"/>
        <family val="1"/>
      </rPr>
      <t>11</t>
    </r>
    <r>
      <rPr>
        <sz val="20"/>
        <rFont val="方正仿宋简体"/>
        <family val="0"/>
      </rPr>
      <t>村、</t>
    </r>
    <r>
      <rPr>
        <sz val="20"/>
        <rFont val="Times New Roman"/>
        <family val="1"/>
      </rPr>
      <t>12</t>
    </r>
    <r>
      <rPr>
        <sz val="20"/>
        <rFont val="方正仿宋简体"/>
        <family val="0"/>
      </rPr>
      <t>村。③巴楚镇赛克散村；④夏马勒乡</t>
    </r>
    <r>
      <rPr>
        <sz val="20"/>
        <rFont val="Times New Roman"/>
        <family val="1"/>
      </rPr>
      <t>12</t>
    </r>
    <r>
      <rPr>
        <sz val="20"/>
        <rFont val="方正仿宋简体"/>
        <family val="0"/>
      </rPr>
      <t>个村。</t>
    </r>
  </si>
  <si>
    <t>bcx-2022-37</t>
  </si>
  <si>
    <r>
      <rPr>
        <sz val="20"/>
        <rFont val="方正仿宋简体"/>
        <family val="0"/>
      </rPr>
      <t>巴楚县</t>
    </r>
    <r>
      <rPr>
        <sz val="20"/>
        <rFont val="Times New Roman"/>
        <family val="1"/>
      </rPr>
      <t>2022</t>
    </r>
    <r>
      <rPr>
        <sz val="20"/>
        <rFont val="方正仿宋简体"/>
        <family val="0"/>
      </rPr>
      <t>年煤改电入户改造项目</t>
    </r>
  </si>
  <si>
    <r>
      <rPr>
        <sz val="20"/>
        <rFont val="方正仿宋简体"/>
        <family val="0"/>
      </rPr>
      <t>阿拉格尔乡</t>
    </r>
    <r>
      <rPr>
        <sz val="20"/>
        <rFont val="Times New Roman"/>
        <family val="1"/>
      </rPr>
      <t>1</t>
    </r>
    <r>
      <rPr>
        <sz val="20"/>
        <rFont val="方正仿宋简体"/>
        <family val="0"/>
      </rPr>
      <t>村、</t>
    </r>
    <r>
      <rPr>
        <sz val="20"/>
        <rFont val="Times New Roman"/>
        <family val="1"/>
      </rPr>
      <t>4</t>
    </r>
    <r>
      <rPr>
        <sz val="20"/>
        <rFont val="方正仿宋简体"/>
        <family val="0"/>
      </rPr>
      <t>村、</t>
    </r>
    <r>
      <rPr>
        <sz val="20"/>
        <rFont val="Times New Roman"/>
        <family val="1"/>
      </rPr>
      <t>6</t>
    </r>
    <r>
      <rPr>
        <sz val="20"/>
        <rFont val="方正仿宋简体"/>
        <family val="0"/>
      </rPr>
      <t>村、</t>
    </r>
    <r>
      <rPr>
        <sz val="20"/>
        <rFont val="Times New Roman"/>
        <family val="1"/>
      </rPr>
      <t>7</t>
    </r>
    <r>
      <rPr>
        <sz val="20"/>
        <rFont val="方正仿宋简体"/>
        <family val="0"/>
      </rPr>
      <t>村、</t>
    </r>
    <r>
      <rPr>
        <sz val="20"/>
        <rFont val="Times New Roman"/>
        <family val="1"/>
      </rPr>
      <t>8</t>
    </r>
    <r>
      <rPr>
        <sz val="20"/>
        <rFont val="方正仿宋简体"/>
        <family val="0"/>
      </rPr>
      <t>村、</t>
    </r>
    <r>
      <rPr>
        <sz val="20"/>
        <rFont val="Times New Roman"/>
        <family val="1"/>
      </rPr>
      <t>10</t>
    </r>
    <r>
      <rPr>
        <sz val="20"/>
        <rFont val="方正仿宋简体"/>
        <family val="0"/>
      </rPr>
      <t>村、</t>
    </r>
    <r>
      <rPr>
        <sz val="20"/>
        <rFont val="Times New Roman"/>
        <family val="1"/>
      </rPr>
      <t>12</t>
    </r>
    <r>
      <rPr>
        <sz val="20"/>
        <rFont val="方正仿宋简体"/>
        <family val="0"/>
      </rPr>
      <t>村、</t>
    </r>
    <r>
      <rPr>
        <sz val="20"/>
        <rFont val="Times New Roman"/>
        <family val="1"/>
      </rPr>
      <t>17</t>
    </r>
    <r>
      <rPr>
        <sz val="20"/>
        <rFont val="方正仿宋简体"/>
        <family val="0"/>
      </rPr>
      <t>村、</t>
    </r>
    <r>
      <rPr>
        <sz val="20"/>
        <rFont val="Times New Roman"/>
        <family val="1"/>
      </rPr>
      <t>18</t>
    </r>
    <r>
      <rPr>
        <sz val="20"/>
        <rFont val="方正仿宋简体"/>
        <family val="0"/>
      </rPr>
      <t>村、</t>
    </r>
    <r>
      <rPr>
        <sz val="20"/>
        <rFont val="Times New Roman"/>
        <family val="1"/>
      </rPr>
      <t>19</t>
    </r>
    <r>
      <rPr>
        <sz val="20"/>
        <rFont val="方正仿宋简体"/>
        <family val="0"/>
      </rPr>
      <t>村，色力布亚镇</t>
    </r>
    <r>
      <rPr>
        <sz val="20"/>
        <rFont val="Times New Roman"/>
        <family val="1"/>
      </rPr>
      <t>1</t>
    </r>
    <r>
      <rPr>
        <sz val="20"/>
        <rFont val="方正仿宋简体"/>
        <family val="0"/>
      </rPr>
      <t>村、</t>
    </r>
    <r>
      <rPr>
        <sz val="20"/>
        <rFont val="Times New Roman"/>
        <family val="1"/>
      </rPr>
      <t>2</t>
    </r>
    <r>
      <rPr>
        <sz val="20"/>
        <rFont val="方正仿宋简体"/>
        <family val="0"/>
      </rPr>
      <t>村、</t>
    </r>
    <r>
      <rPr>
        <sz val="20"/>
        <rFont val="Times New Roman"/>
        <family val="1"/>
      </rPr>
      <t>3</t>
    </r>
    <r>
      <rPr>
        <sz val="20"/>
        <rFont val="方正仿宋简体"/>
        <family val="0"/>
      </rPr>
      <t>村、</t>
    </r>
    <r>
      <rPr>
        <sz val="20"/>
        <rFont val="Times New Roman"/>
        <family val="1"/>
      </rPr>
      <t>4</t>
    </r>
    <r>
      <rPr>
        <sz val="20"/>
        <rFont val="方正仿宋简体"/>
        <family val="0"/>
      </rPr>
      <t>村、</t>
    </r>
    <r>
      <rPr>
        <sz val="20"/>
        <rFont val="Times New Roman"/>
        <family val="1"/>
      </rPr>
      <t>7</t>
    </r>
    <r>
      <rPr>
        <sz val="20"/>
        <rFont val="方正仿宋简体"/>
        <family val="0"/>
      </rPr>
      <t>村、</t>
    </r>
    <r>
      <rPr>
        <sz val="20"/>
        <rFont val="Times New Roman"/>
        <family val="1"/>
      </rPr>
      <t>8</t>
    </r>
    <r>
      <rPr>
        <sz val="20"/>
        <rFont val="方正仿宋简体"/>
        <family val="0"/>
      </rPr>
      <t>村、</t>
    </r>
    <r>
      <rPr>
        <sz val="20"/>
        <rFont val="Times New Roman"/>
        <family val="1"/>
      </rPr>
      <t>9</t>
    </r>
    <r>
      <rPr>
        <sz val="20"/>
        <rFont val="方正仿宋简体"/>
        <family val="0"/>
      </rPr>
      <t>村、</t>
    </r>
    <r>
      <rPr>
        <sz val="20"/>
        <rFont val="Times New Roman"/>
        <family val="1"/>
      </rPr>
      <t>11</t>
    </r>
    <r>
      <rPr>
        <sz val="20"/>
        <rFont val="方正仿宋简体"/>
        <family val="0"/>
      </rPr>
      <t>村、</t>
    </r>
    <r>
      <rPr>
        <sz val="20"/>
        <rFont val="Times New Roman"/>
        <family val="1"/>
      </rPr>
      <t>13</t>
    </r>
    <r>
      <rPr>
        <sz val="20"/>
        <rFont val="方正仿宋简体"/>
        <family val="0"/>
      </rPr>
      <t>村、</t>
    </r>
    <r>
      <rPr>
        <sz val="20"/>
        <rFont val="Times New Roman"/>
        <family val="1"/>
      </rPr>
      <t>17</t>
    </r>
    <r>
      <rPr>
        <sz val="20"/>
        <rFont val="方正仿宋简体"/>
        <family val="0"/>
      </rPr>
      <t>村、</t>
    </r>
    <r>
      <rPr>
        <sz val="20"/>
        <rFont val="Times New Roman"/>
        <family val="1"/>
      </rPr>
      <t>19</t>
    </r>
    <r>
      <rPr>
        <sz val="20"/>
        <rFont val="方正仿宋简体"/>
        <family val="0"/>
      </rPr>
      <t>村、</t>
    </r>
    <r>
      <rPr>
        <sz val="20"/>
        <rFont val="Times New Roman"/>
        <family val="1"/>
      </rPr>
      <t>2</t>
    </r>
    <r>
      <rPr>
        <sz val="20"/>
        <rFont val="方正仿宋简体"/>
        <family val="0"/>
      </rPr>
      <t>社区、</t>
    </r>
    <r>
      <rPr>
        <sz val="20"/>
        <rFont val="Times New Roman"/>
        <family val="1"/>
      </rPr>
      <t>7</t>
    </r>
    <r>
      <rPr>
        <sz val="20"/>
        <rFont val="方正仿宋简体"/>
        <family val="0"/>
      </rPr>
      <t>社区</t>
    </r>
  </si>
  <si>
    <r>
      <rPr>
        <b/>
        <sz val="20"/>
        <rFont val="方正仿宋简体"/>
        <family val="0"/>
      </rPr>
      <t>总投资：</t>
    </r>
    <r>
      <rPr>
        <sz val="20"/>
        <rFont val="Times New Roman"/>
        <family val="1"/>
      </rPr>
      <t>118.08</t>
    </r>
    <r>
      <rPr>
        <sz val="20"/>
        <rFont val="方正仿宋简体"/>
        <family val="0"/>
      </rPr>
      <t>万元；</t>
    </r>
    <r>
      <rPr>
        <b/>
        <sz val="20"/>
        <rFont val="方正仿宋简体"/>
        <family val="0"/>
      </rPr>
      <t>规模：</t>
    </r>
    <r>
      <rPr>
        <sz val="20"/>
        <rFont val="Times New Roman"/>
        <family val="1"/>
      </rPr>
      <t>1312</t>
    </r>
    <r>
      <rPr>
        <sz val="20"/>
        <rFont val="方正仿宋简体"/>
        <family val="0"/>
      </rPr>
      <t>户脱贫户或监测对象</t>
    </r>
    <r>
      <rPr>
        <sz val="20"/>
        <rFont val="Times New Roman"/>
        <family val="1"/>
      </rPr>
      <t xml:space="preserve">
</t>
    </r>
    <r>
      <rPr>
        <b/>
        <sz val="20"/>
        <rFont val="方正仿宋简体"/>
        <family val="0"/>
      </rPr>
      <t>建设内容：</t>
    </r>
    <r>
      <rPr>
        <sz val="20"/>
        <rFont val="方正仿宋简体"/>
        <family val="0"/>
      </rPr>
      <t>投资</t>
    </r>
    <r>
      <rPr>
        <sz val="20"/>
        <rFont val="Times New Roman"/>
        <family val="1"/>
      </rPr>
      <t>118.08</t>
    </r>
    <r>
      <rPr>
        <sz val="20"/>
        <rFont val="方正仿宋简体"/>
        <family val="0"/>
      </rPr>
      <t>万元，计划为</t>
    </r>
    <r>
      <rPr>
        <sz val="20"/>
        <rFont val="Times New Roman"/>
        <family val="1"/>
      </rPr>
      <t>1312</t>
    </r>
    <r>
      <rPr>
        <sz val="20"/>
        <rFont val="方正仿宋简体"/>
        <family val="0"/>
      </rPr>
      <t>户脱贫户或监测对象进行煤改电设备采购进行补助，每户按照</t>
    </r>
    <r>
      <rPr>
        <sz val="20"/>
        <rFont val="Times New Roman"/>
        <family val="1"/>
      </rPr>
      <t>50</t>
    </r>
    <r>
      <rPr>
        <sz val="20"/>
        <rFont val="方正仿宋简体"/>
        <family val="0"/>
      </rPr>
      <t>平米，不高于</t>
    </r>
    <r>
      <rPr>
        <sz val="20"/>
        <rFont val="Times New Roman"/>
        <family val="1"/>
      </rPr>
      <t>4</t>
    </r>
    <r>
      <rPr>
        <sz val="20"/>
        <rFont val="方正仿宋简体"/>
        <family val="0"/>
      </rPr>
      <t>千瓦的标准进行改造建设，每户补助</t>
    </r>
    <r>
      <rPr>
        <sz val="20"/>
        <rFont val="Times New Roman"/>
        <family val="1"/>
      </rPr>
      <t>900</t>
    </r>
    <r>
      <rPr>
        <sz val="20"/>
        <rFont val="方正仿宋简体"/>
        <family val="0"/>
      </rPr>
      <t>元，改变传统取暖，减少污染排放。其中：</t>
    </r>
    <r>
      <rPr>
        <b/>
        <sz val="20"/>
        <rFont val="方正仿宋简体"/>
        <family val="0"/>
      </rPr>
      <t>阿拉格尔乡</t>
    </r>
    <r>
      <rPr>
        <sz val="20"/>
        <rFont val="方正仿宋简体"/>
        <family val="0"/>
      </rPr>
      <t>（</t>
    </r>
    <r>
      <rPr>
        <sz val="20"/>
        <rFont val="Times New Roman"/>
        <family val="1"/>
      </rPr>
      <t>1002</t>
    </r>
    <r>
      <rPr>
        <sz val="20"/>
        <rFont val="方正仿宋简体"/>
        <family val="0"/>
      </rPr>
      <t>户）</t>
    </r>
    <r>
      <rPr>
        <sz val="20"/>
        <rFont val="Times New Roman"/>
        <family val="1"/>
      </rPr>
      <t>1</t>
    </r>
    <r>
      <rPr>
        <sz val="20"/>
        <rFont val="方正仿宋简体"/>
        <family val="0"/>
      </rPr>
      <t>村</t>
    </r>
    <r>
      <rPr>
        <sz val="20"/>
        <rFont val="Times New Roman"/>
        <family val="1"/>
      </rPr>
      <t>67</t>
    </r>
    <r>
      <rPr>
        <sz val="20"/>
        <rFont val="方正仿宋简体"/>
        <family val="0"/>
      </rPr>
      <t>户、</t>
    </r>
    <r>
      <rPr>
        <sz val="20"/>
        <rFont val="Times New Roman"/>
        <family val="1"/>
      </rPr>
      <t>4</t>
    </r>
    <r>
      <rPr>
        <sz val="20"/>
        <rFont val="方正仿宋简体"/>
        <family val="0"/>
      </rPr>
      <t>村</t>
    </r>
    <r>
      <rPr>
        <sz val="20"/>
        <rFont val="Times New Roman"/>
        <family val="1"/>
      </rPr>
      <t>17</t>
    </r>
    <r>
      <rPr>
        <sz val="20"/>
        <rFont val="方正仿宋简体"/>
        <family val="0"/>
      </rPr>
      <t>户、</t>
    </r>
    <r>
      <rPr>
        <sz val="20"/>
        <rFont val="Times New Roman"/>
        <family val="1"/>
      </rPr>
      <t>6</t>
    </r>
    <r>
      <rPr>
        <sz val="20"/>
        <rFont val="方正仿宋简体"/>
        <family val="0"/>
      </rPr>
      <t>村</t>
    </r>
    <r>
      <rPr>
        <sz val="20"/>
        <rFont val="Times New Roman"/>
        <family val="1"/>
      </rPr>
      <t>186</t>
    </r>
    <r>
      <rPr>
        <sz val="20"/>
        <rFont val="方正仿宋简体"/>
        <family val="0"/>
      </rPr>
      <t>户、</t>
    </r>
    <r>
      <rPr>
        <sz val="20"/>
        <rFont val="Times New Roman"/>
        <family val="1"/>
      </rPr>
      <t>7</t>
    </r>
    <r>
      <rPr>
        <sz val="20"/>
        <rFont val="方正仿宋简体"/>
        <family val="0"/>
      </rPr>
      <t>村</t>
    </r>
    <r>
      <rPr>
        <sz val="20"/>
        <rFont val="Times New Roman"/>
        <family val="1"/>
      </rPr>
      <t>168</t>
    </r>
    <r>
      <rPr>
        <sz val="20"/>
        <rFont val="方正仿宋简体"/>
        <family val="0"/>
      </rPr>
      <t>户、</t>
    </r>
    <r>
      <rPr>
        <sz val="20"/>
        <rFont val="Times New Roman"/>
        <family val="1"/>
      </rPr>
      <t>8</t>
    </r>
    <r>
      <rPr>
        <sz val="20"/>
        <rFont val="方正仿宋简体"/>
        <family val="0"/>
      </rPr>
      <t>村</t>
    </r>
    <r>
      <rPr>
        <sz val="20"/>
        <rFont val="Times New Roman"/>
        <family val="1"/>
      </rPr>
      <t>188</t>
    </r>
    <r>
      <rPr>
        <sz val="20"/>
        <rFont val="方正仿宋简体"/>
        <family val="0"/>
      </rPr>
      <t>户、</t>
    </r>
    <r>
      <rPr>
        <sz val="20"/>
        <rFont val="Times New Roman"/>
        <family val="1"/>
      </rPr>
      <t>10</t>
    </r>
    <r>
      <rPr>
        <sz val="20"/>
        <rFont val="方正仿宋简体"/>
        <family val="0"/>
      </rPr>
      <t>村</t>
    </r>
    <r>
      <rPr>
        <sz val="20"/>
        <rFont val="Times New Roman"/>
        <family val="1"/>
      </rPr>
      <t>223</t>
    </r>
    <r>
      <rPr>
        <sz val="20"/>
        <rFont val="方正仿宋简体"/>
        <family val="0"/>
      </rPr>
      <t>户、</t>
    </r>
    <r>
      <rPr>
        <sz val="20"/>
        <rFont val="Times New Roman"/>
        <family val="1"/>
      </rPr>
      <t>12</t>
    </r>
    <r>
      <rPr>
        <sz val="20"/>
        <rFont val="方正仿宋简体"/>
        <family val="0"/>
      </rPr>
      <t>村</t>
    </r>
    <r>
      <rPr>
        <sz val="20"/>
        <rFont val="Times New Roman"/>
        <family val="1"/>
      </rPr>
      <t>125</t>
    </r>
    <r>
      <rPr>
        <sz val="20"/>
        <rFont val="方正仿宋简体"/>
        <family val="0"/>
      </rPr>
      <t>户、</t>
    </r>
    <r>
      <rPr>
        <sz val="20"/>
        <rFont val="Times New Roman"/>
        <family val="1"/>
      </rPr>
      <t>17</t>
    </r>
    <r>
      <rPr>
        <sz val="20"/>
        <rFont val="方正仿宋简体"/>
        <family val="0"/>
      </rPr>
      <t>村</t>
    </r>
    <r>
      <rPr>
        <sz val="20"/>
        <rFont val="Times New Roman"/>
        <family val="1"/>
      </rPr>
      <t>7</t>
    </r>
    <r>
      <rPr>
        <sz val="20"/>
        <rFont val="方正仿宋简体"/>
        <family val="0"/>
      </rPr>
      <t>户、</t>
    </r>
    <r>
      <rPr>
        <sz val="20"/>
        <rFont val="Times New Roman"/>
        <family val="1"/>
      </rPr>
      <t>18</t>
    </r>
    <r>
      <rPr>
        <sz val="20"/>
        <rFont val="方正仿宋简体"/>
        <family val="0"/>
      </rPr>
      <t>村</t>
    </r>
    <r>
      <rPr>
        <sz val="20"/>
        <rFont val="Times New Roman"/>
        <family val="1"/>
      </rPr>
      <t>11</t>
    </r>
    <r>
      <rPr>
        <sz val="20"/>
        <rFont val="方正仿宋简体"/>
        <family val="0"/>
      </rPr>
      <t>户、</t>
    </r>
    <r>
      <rPr>
        <sz val="20"/>
        <rFont val="Times New Roman"/>
        <family val="1"/>
      </rPr>
      <t>19</t>
    </r>
    <r>
      <rPr>
        <sz val="20"/>
        <rFont val="方正仿宋简体"/>
        <family val="0"/>
      </rPr>
      <t>村</t>
    </r>
    <r>
      <rPr>
        <sz val="20"/>
        <rFont val="Times New Roman"/>
        <family val="1"/>
      </rPr>
      <t>10</t>
    </r>
    <r>
      <rPr>
        <sz val="20"/>
        <rFont val="方正仿宋简体"/>
        <family val="0"/>
      </rPr>
      <t>户，</t>
    </r>
    <r>
      <rPr>
        <b/>
        <sz val="20"/>
        <rFont val="方正仿宋简体"/>
        <family val="0"/>
      </rPr>
      <t>色力布亚镇</t>
    </r>
    <r>
      <rPr>
        <sz val="20"/>
        <rFont val="方正仿宋简体"/>
        <family val="0"/>
      </rPr>
      <t>（</t>
    </r>
    <r>
      <rPr>
        <sz val="20"/>
        <rFont val="Times New Roman"/>
        <family val="1"/>
      </rPr>
      <t>310</t>
    </r>
    <r>
      <rPr>
        <sz val="20"/>
        <rFont val="方正仿宋简体"/>
        <family val="0"/>
      </rPr>
      <t>户）</t>
    </r>
    <r>
      <rPr>
        <sz val="20"/>
        <rFont val="Times New Roman"/>
        <family val="1"/>
      </rPr>
      <t>1</t>
    </r>
    <r>
      <rPr>
        <sz val="20"/>
        <rFont val="方正仿宋简体"/>
        <family val="0"/>
      </rPr>
      <t>村</t>
    </r>
    <r>
      <rPr>
        <sz val="20"/>
        <rFont val="Times New Roman"/>
        <family val="1"/>
      </rPr>
      <t>16</t>
    </r>
    <r>
      <rPr>
        <sz val="20"/>
        <rFont val="方正仿宋简体"/>
        <family val="0"/>
      </rPr>
      <t>户、</t>
    </r>
    <r>
      <rPr>
        <sz val="20"/>
        <rFont val="Times New Roman"/>
        <family val="1"/>
      </rPr>
      <t>2</t>
    </r>
    <r>
      <rPr>
        <sz val="20"/>
        <rFont val="方正仿宋简体"/>
        <family val="0"/>
      </rPr>
      <t>村</t>
    </r>
    <r>
      <rPr>
        <sz val="20"/>
        <rFont val="Times New Roman"/>
        <family val="1"/>
      </rPr>
      <t>3</t>
    </r>
    <r>
      <rPr>
        <sz val="20"/>
        <rFont val="方正仿宋简体"/>
        <family val="0"/>
      </rPr>
      <t>户、</t>
    </r>
    <r>
      <rPr>
        <sz val="20"/>
        <rFont val="Times New Roman"/>
        <family val="1"/>
      </rPr>
      <t>3</t>
    </r>
    <r>
      <rPr>
        <sz val="20"/>
        <rFont val="方正仿宋简体"/>
        <family val="0"/>
      </rPr>
      <t>村</t>
    </r>
    <r>
      <rPr>
        <sz val="20"/>
        <rFont val="Times New Roman"/>
        <family val="1"/>
      </rPr>
      <t>12</t>
    </r>
    <r>
      <rPr>
        <sz val="20"/>
        <rFont val="方正仿宋简体"/>
        <family val="0"/>
      </rPr>
      <t>户、</t>
    </r>
    <r>
      <rPr>
        <sz val="20"/>
        <rFont val="Times New Roman"/>
        <family val="1"/>
      </rPr>
      <t>4</t>
    </r>
    <r>
      <rPr>
        <sz val="20"/>
        <rFont val="方正仿宋简体"/>
        <family val="0"/>
      </rPr>
      <t>村</t>
    </r>
    <r>
      <rPr>
        <sz val="20"/>
        <rFont val="Times New Roman"/>
        <family val="1"/>
      </rPr>
      <t>50</t>
    </r>
    <r>
      <rPr>
        <sz val="20"/>
        <rFont val="方正仿宋简体"/>
        <family val="0"/>
      </rPr>
      <t>户、</t>
    </r>
    <r>
      <rPr>
        <sz val="20"/>
        <rFont val="Times New Roman"/>
        <family val="1"/>
      </rPr>
      <t>7</t>
    </r>
    <r>
      <rPr>
        <sz val="20"/>
        <rFont val="方正仿宋简体"/>
        <family val="0"/>
      </rPr>
      <t>村</t>
    </r>
    <r>
      <rPr>
        <sz val="20"/>
        <rFont val="Times New Roman"/>
        <family val="1"/>
      </rPr>
      <t>1</t>
    </r>
    <r>
      <rPr>
        <sz val="20"/>
        <rFont val="方正仿宋简体"/>
        <family val="0"/>
      </rPr>
      <t>户、</t>
    </r>
    <r>
      <rPr>
        <sz val="20"/>
        <rFont val="Times New Roman"/>
        <family val="1"/>
      </rPr>
      <t>8</t>
    </r>
    <r>
      <rPr>
        <sz val="20"/>
        <rFont val="方正仿宋简体"/>
        <family val="0"/>
      </rPr>
      <t>村</t>
    </r>
    <r>
      <rPr>
        <sz val="20"/>
        <rFont val="Times New Roman"/>
        <family val="1"/>
      </rPr>
      <t>2</t>
    </r>
    <r>
      <rPr>
        <sz val="20"/>
        <rFont val="方正仿宋简体"/>
        <family val="0"/>
      </rPr>
      <t>户、</t>
    </r>
    <r>
      <rPr>
        <sz val="20"/>
        <rFont val="Times New Roman"/>
        <family val="1"/>
      </rPr>
      <t>9</t>
    </r>
    <r>
      <rPr>
        <sz val="20"/>
        <rFont val="方正仿宋简体"/>
        <family val="0"/>
      </rPr>
      <t>村</t>
    </r>
    <r>
      <rPr>
        <sz val="20"/>
        <rFont val="Times New Roman"/>
        <family val="1"/>
      </rPr>
      <t>44</t>
    </r>
    <r>
      <rPr>
        <sz val="20"/>
        <rFont val="方正仿宋简体"/>
        <family val="0"/>
      </rPr>
      <t>户、</t>
    </r>
    <r>
      <rPr>
        <sz val="20"/>
        <rFont val="Times New Roman"/>
        <family val="1"/>
      </rPr>
      <t>11</t>
    </r>
    <r>
      <rPr>
        <sz val="20"/>
        <rFont val="方正仿宋简体"/>
        <family val="0"/>
      </rPr>
      <t>村</t>
    </r>
    <r>
      <rPr>
        <sz val="20"/>
        <rFont val="Times New Roman"/>
        <family val="1"/>
      </rPr>
      <t>3</t>
    </r>
    <r>
      <rPr>
        <sz val="20"/>
        <rFont val="方正仿宋简体"/>
        <family val="0"/>
      </rPr>
      <t>户、</t>
    </r>
    <r>
      <rPr>
        <sz val="20"/>
        <rFont val="Times New Roman"/>
        <family val="1"/>
      </rPr>
      <t>13</t>
    </r>
    <r>
      <rPr>
        <sz val="20"/>
        <rFont val="方正仿宋简体"/>
        <family val="0"/>
      </rPr>
      <t>村</t>
    </r>
    <r>
      <rPr>
        <sz val="20"/>
        <rFont val="Times New Roman"/>
        <family val="1"/>
      </rPr>
      <t>29</t>
    </r>
    <r>
      <rPr>
        <sz val="20"/>
        <rFont val="方正仿宋简体"/>
        <family val="0"/>
      </rPr>
      <t>户、</t>
    </r>
    <r>
      <rPr>
        <sz val="20"/>
        <rFont val="Times New Roman"/>
        <family val="1"/>
      </rPr>
      <t>17</t>
    </r>
    <r>
      <rPr>
        <sz val="20"/>
        <rFont val="方正仿宋简体"/>
        <family val="0"/>
      </rPr>
      <t>村</t>
    </r>
    <r>
      <rPr>
        <sz val="20"/>
        <rFont val="Times New Roman"/>
        <family val="1"/>
      </rPr>
      <t>28</t>
    </r>
    <r>
      <rPr>
        <sz val="20"/>
        <rFont val="方正仿宋简体"/>
        <family val="0"/>
      </rPr>
      <t>户、</t>
    </r>
    <r>
      <rPr>
        <sz val="20"/>
        <rFont val="Times New Roman"/>
        <family val="1"/>
      </rPr>
      <t>19</t>
    </r>
    <r>
      <rPr>
        <sz val="20"/>
        <rFont val="方正仿宋简体"/>
        <family val="0"/>
      </rPr>
      <t>村</t>
    </r>
    <r>
      <rPr>
        <sz val="20"/>
        <rFont val="Times New Roman"/>
        <family val="1"/>
      </rPr>
      <t>77</t>
    </r>
    <r>
      <rPr>
        <sz val="20"/>
        <rFont val="方正仿宋简体"/>
        <family val="0"/>
      </rPr>
      <t>户、</t>
    </r>
    <r>
      <rPr>
        <sz val="20"/>
        <rFont val="Times New Roman"/>
        <family val="1"/>
      </rPr>
      <t>2</t>
    </r>
    <r>
      <rPr>
        <sz val="20"/>
        <rFont val="方正仿宋简体"/>
        <family val="0"/>
      </rPr>
      <t>社区</t>
    </r>
    <r>
      <rPr>
        <sz val="20"/>
        <rFont val="Times New Roman"/>
        <family val="1"/>
      </rPr>
      <t>28</t>
    </r>
    <r>
      <rPr>
        <sz val="20"/>
        <rFont val="方正仿宋简体"/>
        <family val="0"/>
      </rPr>
      <t>户、</t>
    </r>
    <r>
      <rPr>
        <sz val="20"/>
        <rFont val="Times New Roman"/>
        <family val="1"/>
      </rPr>
      <t>7</t>
    </r>
    <r>
      <rPr>
        <sz val="20"/>
        <rFont val="方正仿宋简体"/>
        <family val="0"/>
      </rPr>
      <t>社区</t>
    </r>
    <r>
      <rPr>
        <sz val="20"/>
        <rFont val="Times New Roman"/>
        <family val="1"/>
      </rPr>
      <t>17</t>
    </r>
    <r>
      <rPr>
        <sz val="20"/>
        <rFont val="方正仿宋简体"/>
        <family val="0"/>
      </rPr>
      <t>户。</t>
    </r>
  </si>
  <si>
    <r>
      <rPr>
        <sz val="20"/>
        <rFont val="方正仿宋简体"/>
        <family val="0"/>
      </rPr>
      <t>为监测对象节省生活开支，减少污染排放，有效改善监测对象冬季取暖条件和生活环境。</t>
    </r>
  </si>
  <si>
    <r>
      <rPr>
        <sz val="20"/>
        <rFont val="方正仿宋简体"/>
        <family val="0"/>
      </rPr>
      <t>改善监测对象及村庄人居环境，减少污染排放，减少监测对象家庭支出。</t>
    </r>
  </si>
  <si>
    <t>bcx-2022-46</t>
  </si>
  <si>
    <r>
      <rPr>
        <sz val="20"/>
        <rFont val="方正仿宋简体"/>
        <family val="0"/>
      </rPr>
      <t>国有林场管护站建设项目</t>
    </r>
  </si>
  <si>
    <t>2022.01-2022.05</t>
  </si>
  <si>
    <r>
      <rPr>
        <sz val="20"/>
        <rFont val="方正仿宋简体"/>
        <family val="0"/>
      </rPr>
      <t>夏马勒国有林管理局、下河国有林管理局</t>
    </r>
  </si>
  <si>
    <r>
      <rPr>
        <b/>
        <sz val="20"/>
        <rFont val="方正仿宋简体"/>
        <family val="0"/>
      </rPr>
      <t>总投资：</t>
    </r>
    <r>
      <rPr>
        <sz val="20"/>
        <rFont val="Times New Roman"/>
        <family val="1"/>
      </rPr>
      <t>195</t>
    </r>
    <r>
      <rPr>
        <sz val="20"/>
        <rFont val="方正仿宋简体"/>
        <family val="0"/>
      </rPr>
      <t>万元；</t>
    </r>
    <r>
      <rPr>
        <b/>
        <sz val="20"/>
        <rFont val="方正仿宋简体"/>
        <family val="0"/>
      </rPr>
      <t>规模：</t>
    </r>
    <r>
      <rPr>
        <sz val="20"/>
        <rFont val="方正仿宋简体"/>
        <family val="0"/>
      </rPr>
      <t>新建管护站</t>
    </r>
    <r>
      <rPr>
        <sz val="20"/>
        <rFont val="Times New Roman"/>
        <family val="1"/>
      </rPr>
      <t>1</t>
    </r>
    <r>
      <rPr>
        <sz val="20"/>
        <rFont val="方正仿宋简体"/>
        <family val="0"/>
      </rPr>
      <t>座，电力引入</t>
    </r>
    <r>
      <rPr>
        <sz val="20"/>
        <rFont val="Times New Roman"/>
        <family val="1"/>
      </rPr>
      <t>13.359</t>
    </r>
    <r>
      <rPr>
        <sz val="20"/>
        <rFont val="方正仿宋简体"/>
        <family val="0"/>
      </rPr>
      <t>公里</t>
    </r>
    <r>
      <rPr>
        <sz val="20"/>
        <rFont val="Times New Roman"/>
        <family val="1"/>
      </rPr>
      <t xml:space="preserve">
</t>
    </r>
    <r>
      <rPr>
        <b/>
        <sz val="20"/>
        <rFont val="方正仿宋简体"/>
        <family val="0"/>
      </rPr>
      <t>建设内容：</t>
    </r>
    <r>
      <rPr>
        <sz val="20"/>
        <rFont val="Times New Roman"/>
        <family val="1"/>
      </rPr>
      <t>1.</t>
    </r>
    <r>
      <rPr>
        <sz val="20"/>
        <rFont val="方正仿宋简体"/>
        <family val="0"/>
      </rPr>
      <t>投资</t>
    </r>
    <r>
      <rPr>
        <sz val="20"/>
        <rFont val="Times New Roman"/>
        <family val="1"/>
      </rPr>
      <t>65</t>
    </r>
    <r>
      <rPr>
        <sz val="20"/>
        <rFont val="方正仿宋简体"/>
        <family val="0"/>
      </rPr>
      <t>万元，为</t>
    </r>
    <r>
      <rPr>
        <b/>
        <sz val="20"/>
        <rFont val="方正仿宋简体"/>
        <family val="0"/>
      </rPr>
      <t>夏马勒林场</t>
    </r>
    <r>
      <rPr>
        <sz val="20"/>
        <rFont val="方正仿宋简体"/>
        <family val="0"/>
      </rPr>
      <t>新建护林站</t>
    </r>
    <r>
      <rPr>
        <sz val="20"/>
        <rFont val="Times New Roman"/>
        <family val="1"/>
      </rPr>
      <t>1</t>
    </r>
    <r>
      <rPr>
        <sz val="20"/>
        <rFont val="方正仿宋简体"/>
        <family val="0"/>
      </rPr>
      <t>座（含主体及附属设施）。</t>
    </r>
    <r>
      <rPr>
        <sz val="20"/>
        <rFont val="Times New Roman"/>
        <family val="1"/>
      </rPr>
      <t xml:space="preserve">
2.</t>
    </r>
    <r>
      <rPr>
        <sz val="20"/>
        <rFont val="方正仿宋简体"/>
        <family val="0"/>
      </rPr>
      <t>投资</t>
    </r>
    <r>
      <rPr>
        <sz val="20"/>
        <rFont val="Times New Roman"/>
        <family val="1"/>
      </rPr>
      <t>130</t>
    </r>
    <r>
      <rPr>
        <sz val="20"/>
        <rFont val="方正仿宋简体"/>
        <family val="0"/>
      </rPr>
      <t>万元，为</t>
    </r>
    <r>
      <rPr>
        <b/>
        <sz val="20"/>
        <rFont val="方正仿宋简体"/>
        <family val="0"/>
      </rPr>
      <t>下河林场</t>
    </r>
    <r>
      <rPr>
        <sz val="20"/>
        <rFont val="方正仿宋简体"/>
        <family val="0"/>
      </rPr>
      <t>护林站进行电力引入</t>
    </r>
    <r>
      <rPr>
        <sz val="20"/>
        <rFont val="Times New Roman"/>
        <family val="1"/>
      </rPr>
      <t>13.359</t>
    </r>
    <r>
      <rPr>
        <sz val="20"/>
        <rFont val="方正仿宋简体"/>
        <family val="0"/>
      </rPr>
      <t>公里</t>
    </r>
    <r>
      <rPr>
        <sz val="20"/>
        <rFont val="Times New Roman"/>
        <family val="1"/>
      </rPr>
      <t>,</t>
    </r>
    <r>
      <rPr>
        <sz val="20"/>
        <rFont val="方正仿宋简体"/>
        <family val="0"/>
      </rPr>
      <t>安装</t>
    </r>
    <r>
      <rPr>
        <sz val="20"/>
        <rFont val="Times New Roman"/>
        <family val="1"/>
      </rPr>
      <t>2</t>
    </r>
    <r>
      <rPr>
        <sz val="20"/>
        <rFont val="方正仿宋简体"/>
        <family val="0"/>
      </rPr>
      <t>台</t>
    </r>
    <r>
      <rPr>
        <sz val="20"/>
        <rFont val="Times New Roman"/>
        <family val="1"/>
      </rPr>
      <t>50KV</t>
    </r>
    <r>
      <rPr>
        <sz val="20"/>
        <rFont val="方正仿宋简体"/>
        <family val="0"/>
      </rPr>
      <t>变压器并配套相关附属设施，用于提升护林站基础设施。</t>
    </r>
  </si>
  <si>
    <r>
      <rPr>
        <sz val="20"/>
        <rFont val="方正仿宋简体"/>
        <family val="0"/>
      </rPr>
      <t>改善国有林场用电现状，进一步加强林场管理。</t>
    </r>
  </si>
  <si>
    <r>
      <rPr>
        <sz val="20"/>
        <rFont val="方正仿宋简体"/>
        <family val="0"/>
      </rPr>
      <t>改善国有林场用电现状，促进林场职工就业增收。</t>
    </r>
  </si>
  <si>
    <r>
      <rPr>
        <sz val="20"/>
        <rFont val="方正仿宋简体"/>
        <family val="0"/>
      </rPr>
      <t>王彦峰、张继翔</t>
    </r>
  </si>
  <si>
    <t>bcx-2022-47</t>
  </si>
  <si>
    <r>
      <rPr>
        <sz val="20"/>
        <rFont val="方正仿宋简体"/>
        <family val="0"/>
      </rPr>
      <t>叶尔羌河灌区巴楚县骨干工程节水改造项目</t>
    </r>
  </si>
  <si>
    <t>2022.06-2022.09</t>
  </si>
  <si>
    <r>
      <rPr>
        <sz val="20"/>
        <rFont val="方正仿宋简体"/>
        <family val="0"/>
      </rPr>
      <t>巴楚县英吾斯塘乡、色力布亚镇、夏马勒乡、阿纳库勒乡、恰尔巴格乡</t>
    </r>
  </si>
  <si>
    <r>
      <rPr>
        <b/>
        <sz val="20"/>
        <rFont val="方正仿宋简体"/>
        <family val="0"/>
      </rPr>
      <t>总投资：</t>
    </r>
    <r>
      <rPr>
        <sz val="20"/>
        <rFont val="Times New Roman"/>
        <family val="1"/>
      </rPr>
      <t>23934</t>
    </r>
    <r>
      <rPr>
        <sz val="20"/>
        <rFont val="方正仿宋简体"/>
        <family val="0"/>
      </rPr>
      <t>万元（其他资金</t>
    </r>
    <r>
      <rPr>
        <sz val="20"/>
        <rFont val="Times New Roman"/>
        <family val="1"/>
      </rPr>
      <t>20934</t>
    </r>
    <r>
      <rPr>
        <sz val="20"/>
        <rFont val="方正仿宋简体"/>
        <family val="0"/>
      </rPr>
      <t>万元）</t>
    </r>
    <r>
      <rPr>
        <sz val="20"/>
        <rFont val="Times New Roman"/>
        <family val="1"/>
      </rPr>
      <t xml:space="preserve">
</t>
    </r>
    <r>
      <rPr>
        <b/>
        <sz val="20"/>
        <rFont val="方正仿宋简体"/>
        <family val="0"/>
      </rPr>
      <t>建设内容：</t>
    </r>
    <r>
      <rPr>
        <sz val="20"/>
        <rFont val="方正仿宋简体"/>
        <family val="0"/>
      </rPr>
      <t>改造渠道</t>
    </r>
    <r>
      <rPr>
        <sz val="20"/>
        <rFont val="Times New Roman"/>
        <family val="1"/>
      </rPr>
      <t>5</t>
    </r>
    <r>
      <rPr>
        <sz val="20"/>
        <rFont val="方正仿宋简体"/>
        <family val="0"/>
      </rPr>
      <t>条，渠道防渗长度</t>
    </r>
    <r>
      <rPr>
        <sz val="20"/>
        <rFont val="Times New Roman"/>
        <family val="1"/>
      </rPr>
      <t>71.03</t>
    </r>
    <r>
      <rPr>
        <sz val="20"/>
        <rFont val="方正仿宋简体"/>
        <family val="0"/>
      </rPr>
      <t>公里，配套渠系建筑物等附属设施。</t>
    </r>
  </si>
  <si>
    <r>
      <rPr>
        <sz val="20"/>
        <rFont val="方正仿宋简体"/>
        <family val="0"/>
      </rPr>
      <t>通过项目的实施可提升广大群众对水资源重要性的认知，缓解全县水资源合理公正分配，从而达到高效合理地调水配水。</t>
    </r>
  </si>
  <si>
    <t>bcx-2022-50</t>
  </si>
  <si>
    <r>
      <rPr>
        <sz val="20"/>
        <rFont val="方正仿宋简体"/>
        <family val="0"/>
      </rPr>
      <t>叶尔羌河灌区巴楚县骨干工程苏库恰克水库巴楚放水渠节水改造项目</t>
    </r>
  </si>
  <si>
    <r>
      <rPr>
        <sz val="20"/>
        <rFont val="方正仿宋简体"/>
        <family val="0"/>
      </rPr>
      <t>巴楚县阿瓦提镇</t>
    </r>
  </si>
  <si>
    <r>
      <rPr>
        <b/>
        <sz val="20"/>
        <rFont val="方正仿宋简体"/>
        <family val="0"/>
      </rPr>
      <t>总投资：</t>
    </r>
    <r>
      <rPr>
        <sz val="20"/>
        <rFont val="Times New Roman"/>
        <family val="1"/>
      </rPr>
      <t>34892</t>
    </r>
    <r>
      <rPr>
        <sz val="20"/>
        <rFont val="方正仿宋简体"/>
        <family val="0"/>
      </rPr>
      <t>万元（其他资金</t>
    </r>
    <r>
      <rPr>
        <sz val="20"/>
        <rFont val="Times New Roman"/>
        <family val="1"/>
      </rPr>
      <t>31892</t>
    </r>
    <r>
      <rPr>
        <sz val="20"/>
        <rFont val="方正仿宋简体"/>
        <family val="0"/>
      </rPr>
      <t>万元）</t>
    </r>
    <r>
      <rPr>
        <sz val="20"/>
        <rFont val="Times New Roman"/>
        <family val="1"/>
      </rPr>
      <t xml:space="preserve">
</t>
    </r>
    <r>
      <rPr>
        <b/>
        <sz val="20"/>
        <rFont val="方正仿宋简体"/>
        <family val="0"/>
      </rPr>
      <t>建设内容：</t>
    </r>
    <r>
      <rPr>
        <sz val="20"/>
        <rFont val="方正仿宋简体"/>
        <family val="0"/>
      </rPr>
      <t>改建渠道</t>
    </r>
    <r>
      <rPr>
        <sz val="20"/>
        <rFont val="Times New Roman"/>
        <family val="1"/>
      </rPr>
      <t>47.525</t>
    </r>
    <r>
      <rPr>
        <sz val="20"/>
        <rFont val="方正仿宋简体"/>
        <family val="0"/>
      </rPr>
      <t>公里，改建维修建筑物</t>
    </r>
    <r>
      <rPr>
        <sz val="20"/>
        <rFont val="Times New Roman"/>
        <family val="1"/>
      </rPr>
      <t>12</t>
    </r>
    <r>
      <rPr>
        <sz val="20"/>
        <rFont val="方正仿宋简体"/>
        <family val="0"/>
      </rPr>
      <t>座。</t>
    </r>
  </si>
  <si>
    <t>bcx-2022-51</t>
  </si>
  <si>
    <r>
      <rPr>
        <sz val="20"/>
        <rFont val="方正仿宋简体"/>
        <family val="0"/>
      </rPr>
      <t>喀什地区巴楚县阿纳库勒产业园厂房及配套设施建设项目</t>
    </r>
  </si>
  <si>
    <t>2022.06-2022.11</t>
  </si>
  <si>
    <r>
      <rPr>
        <sz val="20"/>
        <rFont val="方正仿宋简体"/>
        <family val="0"/>
      </rPr>
      <t>巴楚县阿纳库勒乡</t>
    </r>
  </si>
  <si>
    <r>
      <rPr>
        <b/>
        <sz val="20"/>
        <rFont val="方正仿宋简体"/>
        <family val="0"/>
      </rPr>
      <t>总投资：</t>
    </r>
    <r>
      <rPr>
        <sz val="20"/>
        <rFont val="Times New Roman"/>
        <family val="1"/>
      </rPr>
      <t>21250</t>
    </r>
    <r>
      <rPr>
        <sz val="20"/>
        <rFont val="方正仿宋简体"/>
        <family val="0"/>
      </rPr>
      <t>万元（其他资金</t>
    </r>
    <r>
      <rPr>
        <sz val="20"/>
        <rFont val="Times New Roman"/>
        <family val="1"/>
      </rPr>
      <t>3550</t>
    </r>
    <r>
      <rPr>
        <sz val="20"/>
        <rFont val="方正仿宋简体"/>
        <family val="0"/>
      </rPr>
      <t>万元）</t>
    </r>
    <r>
      <rPr>
        <sz val="20"/>
        <rFont val="Times New Roman"/>
        <family val="1"/>
      </rPr>
      <t xml:space="preserve">
</t>
    </r>
    <r>
      <rPr>
        <b/>
        <sz val="20"/>
        <rFont val="方正仿宋简体"/>
        <family val="0"/>
      </rPr>
      <t>建设内容：</t>
    </r>
    <r>
      <rPr>
        <sz val="20"/>
        <rFont val="方正仿宋简体"/>
        <family val="0"/>
      </rPr>
      <t>新建纺纱厂房</t>
    </r>
    <r>
      <rPr>
        <sz val="20"/>
        <rFont val="Times New Roman"/>
        <family val="1"/>
      </rPr>
      <t>5.43</t>
    </r>
    <r>
      <rPr>
        <sz val="20"/>
        <rFont val="方正仿宋简体"/>
        <family val="0"/>
      </rPr>
      <t>万平方米、脱漂车间</t>
    </r>
    <r>
      <rPr>
        <sz val="20"/>
        <rFont val="Times New Roman"/>
        <family val="1"/>
      </rPr>
      <t>4000</t>
    </r>
    <r>
      <rPr>
        <sz val="20"/>
        <rFont val="方正仿宋简体"/>
        <family val="0"/>
      </rPr>
      <t>平方米，改建厂房</t>
    </r>
    <r>
      <rPr>
        <sz val="20"/>
        <rFont val="Times New Roman"/>
        <family val="1"/>
      </rPr>
      <t>3.14</t>
    </r>
    <r>
      <rPr>
        <sz val="20"/>
        <rFont val="方正仿宋简体"/>
        <family val="0"/>
      </rPr>
      <t>万平方米，配套污水处理设施、电力、消防、供排水计地面硬化等相关附属设施。</t>
    </r>
  </si>
  <si>
    <t>通过小规产业园的建设，有效扩大产业的发展，拓宽群众的就业渠道，增加群众就业选择，帮扶困难群众实现就近就业。</t>
  </si>
  <si>
    <r>
      <rPr>
        <sz val="20"/>
        <rFont val="方正仿宋简体"/>
        <family val="0"/>
      </rPr>
      <t>县工业园区管理委员会</t>
    </r>
  </si>
  <si>
    <r>
      <rPr>
        <sz val="20"/>
        <rFont val="方正仿宋简体"/>
        <family val="0"/>
      </rPr>
      <t>依斯马依力</t>
    </r>
    <r>
      <rPr>
        <sz val="20"/>
        <rFont val="Times New Roman"/>
        <family val="1"/>
      </rPr>
      <t>·</t>
    </r>
    <r>
      <rPr>
        <sz val="20"/>
        <rFont val="方正仿宋简体"/>
        <family val="0"/>
      </rPr>
      <t>买买提</t>
    </r>
  </si>
  <si>
    <t>bcx-2022-38</t>
  </si>
  <si>
    <r>
      <rPr>
        <sz val="20"/>
        <rFont val="方正仿宋简体"/>
        <family val="0"/>
      </rPr>
      <t>阿瓦提镇古勒买里（</t>
    </r>
    <r>
      <rPr>
        <sz val="20"/>
        <rFont val="Times New Roman"/>
        <family val="1"/>
      </rPr>
      <t>6</t>
    </r>
    <r>
      <rPr>
        <sz val="20"/>
        <rFont val="方正仿宋简体"/>
        <family val="0"/>
      </rPr>
      <t>）村农村厕所革命整村推进项目</t>
    </r>
  </si>
  <si>
    <r>
      <rPr>
        <sz val="20"/>
        <rFont val="方正仿宋简体"/>
        <family val="0"/>
      </rPr>
      <t>阿瓦提镇</t>
    </r>
    <r>
      <rPr>
        <sz val="20"/>
        <rFont val="Times New Roman"/>
        <family val="1"/>
      </rPr>
      <t>6</t>
    </r>
    <r>
      <rPr>
        <sz val="20"/>
        <rFont val="方正仿宋简体"/>
        <family val="0"/>
      </rPr>
      <t>村</t>
    </r>
  </si>
  <si>
    <r>
      <rPr>
        <b/>
        <sz val="20"/>
        <rFont val="方正仿宋简体"/>
        <family val="0"/>
      </rPr>
      <t>总投资：</t>
    </r>
    <r>
      <rPr>
        <sz val="20"/>
        <rFont val="Times New Roman"/>
        <family val="1"/>
      </rPr>
      <t>702.86</t>
    </r>
    <r>
      <rPr>
        <sz val="20"/>
        <rFont val="方正仿宋简体"/>
        <family val="0"/>
      </rPr>
      <t>万元；</t>
    </r>
    <r>
      <rPr>
        <sz val="20"/>
        <rFont val="Times New Roman"/>
        <family val="1"/>
      </rPr>
      <t xml:space="preserve">
</t>
    </r>
    <r>
      <rPr>
        <b/>
        <sz val="20"/>
        <rFont val="方正仿宋简体"/>
        <family val="0"/>
      </rPr>
      <t>建设内容：</t>
    </r>
    <r>
      <rPr>
        <sz val="20"/>
        <rFont val="方正仿宋简体"/>
        <family val="0"/>
      </rPr>
      <t>铺设</t>
    </r>
    <r>
      <rPr>
        <sz val="20"/>
        <rFont val="Times New Roman"/>
        <family val="1"/>
      </rPr>
      <t>D315</t>
    </r>
    <r>
      <rPr>
        <sz val="20"/>
        <rFont val="方正仿宋简体"/>
        <family val="0"/>
      </rPr>
      <t>双壁波纹管</t>
    </r>
    <r>
      <rPr>
        <sz val="20"/>
        <rFont val="Times New Roman"/>
        <family val="1"/>
      </rPr>
      <t>6627</t>
    </r>
    <r>
      <rPr>
        <sz val="20"/>
        <rFont val="方正仿宋简体"/>
        <family val="0"/>
      </rPr>
      <t>米、</t>
    </r>
    <r>
      <rPr>
        <sz val="20"/>
        <rFont val="Times New Roman"/>
        <family val="1"/>
      </rPr>
      <t>D110PE</t>
    </r>
    <r>
      <rPr>
        <sz val="20"/>
        <rFont val="方正仿宋简体"/>
        <family val="0"/>
      </rPr>
      <t>污水压力管</t>
    </r>
    <r>
      <rPr>
        <sz val="20"/>
        <rFont val="Times New Roman"/>
        <family val="1"/>
      </rPr>
      <t>631</t>
    </r>
    <r>
      <rPr>
        <sz val="20"/>
        <rFont val="方正仿宋简体"/>
        <family val="0"/>
      </rPr>
      <t>米、</t>
    </r>
    <r>
      <rPr>
        <sz val="20"/>
        <rFont val="Times New Roman"/>
        <family val="1"/>
      </rPr>
      <t>D110PVC</t>
    </r>
    <r>
      <rPr>
        <sz val="20"/>
        <rFont val="方正仿宋简体"/>
        <family val="0"/>
      </rPr>
      <t>排水管</t>
    </r>
    <r>
      <rPr>
        <sz val="20"/>
        <rFont val="Times New Roman"/>
        <family val="1"/>
      </rPr>
      <t>3850</t>
    </r>
    <r>
      <rPr>
        <sz val="20"/>
        <rFont val="方正仿宋简体"/>
        <family val="0"/>
      </rPr>
      <t>米；新建</t>
    </r>
    <r>
      <rPr>
        <sz val="20"/>
        <rFont val="Times New Roman"/>
        <family val="1"/>
      </rPr>
      <t>100</t>
    </r>
    <r>
      <rPr>
        <sz val="20"/>
        <rFont val="方正仿宋简体"/>
        <family val="0"/>
      </rPr>
      <t>立方米污水提升池</t>
    </r>
    <r>
      <rPr>
        <sz val="20"/>
        <rFont val="Times New Roman"/>
        <family val="1"/>
      </rPr>
      <t>1</t>
    </r>
    <r>
      <rPr>
        <sz val="20"/>
        <rFont val="方正仿宋简体"/>
        <family val="0"/>
      </rPr>
      <t>座；更换</t>
    </r>
    <r>
      <rPr>
        <sz val="20"/>
        <rFont val="Times New Roman"/>
        <family val="1"/>
      </rPr>
      <t>MBR</t>
    </r>
    <r>
      <rPr>
        <sz val="20"/>
        <rFont val="方正仿宋简体"/>
        <family val="0"/>
      </rPr>
      <t>膜组器</t>
    </r>
    <r>
      <rPr>
        <sz val="20"/>
        <rFont val="Times New Roman"/>
        <family val="1"/>
      </rPr>
      <t>1</t>
    </r>
    <r>
      <rPr>
        <sz val="20"/>
        <rFont val="方正仿宋简体"/>
        <family val="0"/>
      </rPr>
      <t>套；配套其他附属设施设备。</t>
    </r>
  </si>
  <si>
    <r>
      <rPr>
        <sz val="20"/>
        <rFont val="方正仿宋简体"/>
        <family val="0"/>
      </rPr>
      <t>铺设污水管网</t>
    </r>
    <r>
      <rPr>
        <sz val="20"/>
        <rFont val="Times New Roman"/>
        <family val="1"/>
      </rPr>
      <t>≥11.108</t>
    </r>
    <r>
      <rPr>
        <sz val="20"/>
        <rFont val="方正仿宋简体"/>
        <family val="0"/>
      </rPr>
      <t>公里，项目验收合格率</t>
    </r>
    <r>
      <rPr>
        <sz val="20"/>
        <rFont val="Times New Roman"/>
        <family val="1"/>
      </rPr>
      <t>100%</t>
    </r>
    <r>
      <rPr>
        <sz val="20"/>
        <rFont val="方正仿宋简体"/>
        <family val="0"/>
      </rPr>
      <t>，受益人口</t>
    </r>
    <r>
      <rPr>
        <sz val="20"/>
        <rFont val="Times New Roman"/>
        <family val="1"/>
      </rPr>
      <t>≥1041</t>
    </r>
    <r>
      <rPr>
        <sz val="20"/>
        <rFont val="方正仿宋简体"/>
        <family val="0"/>
      </rPr>
      <t>人，受益脱贫户（含监测帮扶对象）</t>
    </r>
    <r>
      <rPr>
        <sz val="20"/>
        <rFont val="Times New Roman"/>
        <family val="1"/>
      </rPr>
      <t>≥91</t>
    </r>
    <r>
      <rPr>
        <sz val="20"/>
        <rFont val="方正仿宋简体"/>
        <family val="0"/>
      </rPr>
      <t>人，受益人口满意度</t>
    </r>
    <r>
      <rPr>
        <sz val="20"/>
        <rFont val="Times New Roman"/>
        <family val="1"/>
      </rPr>
      <t>≥95%</t>
    </r>
    <r>
      <rPr>
        <sz val="20"/>
        <rFont val="方正仿宋简体"/>
        <family val="0"/>
      </rPr>
      <t>。</t>
    </r>
  </si>
  <si>
    <r>
      <rPr>
        <sz val="20"/>
        <rFont val="方正仿宋简体"/>
        <family val="0"/>
      </rPr>
      <t>阿瓦提镇</t>
    </r>
  </si>
  <si>
    <r>
      <rPr>
        <sz val="20"/>
        <rFont val="方正仿宋简体"/>
        <family val="0"/>
      </rPr>
      <t>蒋久健</t>
    </r>
  </si>
  <si>
    <t>bcx-2022-41</t>
  </si>
  <si>
    <r>
      <rPr>
        <sz val="20"/>
        <rFont val="方正仿宋简体"/>
        <family val="0"/>
      </rPr>
      <t>巴楚县人居环境整治巩固提升项目</t>
    </r>
  </si>
  <si>
    <r>
      <rPr>
        <b/>
        <sz val="20"/>
        <rFont val="方正仿宋简体"/>
        <family val="0"/>
      </rPr>
      <t>总投资：</t>
    </r>
    <r>
      <rPr>
        <sz val="20"/>
        <rFont val="Times New Roman"/>
        <family val="1"/>
      </rPr>
      <t>705.6</t>
    </r>
    <r>
      <rPr>
        <sz val="20"/>
        <rFont val="方正仿宋简体"/>
        <family val="0"/>
      </rPr>
      <t>万元；</t>
    </r>
    <r>
      <rPr>
        <sz val="20"/>
        <rFont val="Times New Roman"/>
        <family val="1"/>
      </rPr>
      <t xml:space="preserve">
</t>
    </r>
    <r>
      <rPr>
        <b/>
        <sz val="20"/>
        <rFont val="方正仿宋简体"/>
        <family val="0"/>
      </rPr>
      <t>建设内容：</t>
    </r>
    <r>
      <rPr>
        <sz val="20"/>
        <rFont val="方正仿宋简体"/>
        <family val="0"/>
      </rPr>
      <t>为</t>
    </r>
    <r>
      <rPr>
        <sz val="20"/>
        <rFont val="Times New Roman"/>
        <family val="1"/>
      </rPr>
      <t>19</t>
    </r>
    <r>
      <rPr>
        <sz val="20"/>
        <rFont val="方正仿宋简体"/>
        <family val="0"/>
      </rPr>
      <t>个行政村进行人居环境整治，主要是进行垃圾处理、村容村貌改造提升，项目受益群体为</t>
    </r>
    <r>
      <rPr>
        <sz val="20"/>
        <rFont val="Times New Roman"/>
        <family val="1"/>
      </rPr>
      <t>2232</t>
    </r>
    <r>
      <rPr>
        <sz val="20"/>
        <rFont val="方正仿宋简体"/>
        <family val="0"/>
      </rPr>
      <t>户脱贫户或监测对象。</t>
    </r>
  </si>
  <si>
    <r>
      <rPr>
        <sz val="20"/>
        <rFont val="方正仿宋简体"/>
        <family val="0"/>
      </rPr>
      <t>改善</t>
    </r>
    <r>
      <rPr>
        <sz val="20"/>
        <rFont val="Times New Roman"/>
        <family val="1"/>
      </rPr>
      <t>19</t>
    </r>
    <r>
      <rPr>
        <sz val="20"/>
        <rFont val="方正仿宋简体"/>
        <family val="0"/>
      </rPr>
      <t>个行政村农村人居环境，改善村容村貌脏乱差现象，提升农户生产生活水平。</t>
    </r>
  </si>
  <si>
    <r>
      <rPr>
        <sz val="20"/>
        <rFont val="方正仿宋简体"/>
        <family val="0"/>
      </rPr>
      <t>通过项目实施，人居环境和生态环境明显改观，减少污染排放，进一步改善农户生产生活条件。</t>
    </r>
  </si>
  <si>
    <r>
      <rPr>
        <sz val="20"/>
        <rFont val="方正仿宋简体"/>
        <family val="0"/>
      </rPr>
      <t>县乡村振兴局，各乡镇</t>
    </r>
  </si>
  <si>
    <r>
      <rPr>
        <sz val="20"/>
        <rFont val="方正仿宋简体"/>
        <family val="0"/>
      </rPr>
      <t>宋连军，涉及乡镇党委书记</t>
    </r>
  </si>
  <si>
    <r>
      <rPr>
        <b/>
        <sz val="20"/>
        <rFont val="方正小标宋简体"/>
        <family val="0"/>
      </rPr>
      <t>四</t>
    </r>
  </si>
  <si>
    <r>
      <rPr>
        <b/>
        <sz val="20"/>
        <rFont val="方正小标宋简体"/>
        <family val="0"/>
      </rPr>
      <t>易地搬迁后扶类</t>
    </r>
  </si>
  <si>
    <t>bcx-2022-48</t>
  </si>
  <si>
    <r>
      <rPr>
        <sz val="20"/>
        <rFont val="方正仿宋简体"/>
        <family val="0"/>
      </rPr>
      <t>地方政府债券贴息补助</t>
    </r>
  </si>
  <si>
    <r>
      <rPr>
        <sz val="20"/>
        <rFont val="方正仿宋简体"/>
        <family val="0"/>
      </rPr>
      <t>易地搬迁后扶类</t>
    </r>
  </si>
  <si>
    <r>
      <rPr>
        <b/>
        <sz val="20"/>
        <rFont val="方正仿宋简体"/>
        <family val="0"/>
      </rPr>
      <t>总投资：</t>
    </r>
    <r>
      <rPr>
        <sz val="20"/>
        <rFont val="Times New Roman"/>
        <family val="1"/>
      </rPr>
      <t>80.5</t>
    </r>
    <r>
      <rPr>
        <sz val="20"/>
        <rFont val="方正仿宋简体"/>
        <family val="0"/>
      </rPr>
      <t>万元</t>
    </r>
    <r>
      <rPr>
        <sz val="20"/>
        <rFont val="Times New Roman"/>
        <family val="1"/>
      </rPr>
      <t xml:space="preserve">
</t>
    </r>
    <r>
      <rPr>
        <b/>
        <sz val="20"/>
        <rFont val="方正仿宋简体"/>
        <family val="0"/>
      </rPr>
      <t>建设内容：</t>
    </r>
    <r>
      <rPr>
        <sz val="20"/>
        <rFont val="方正仿宋简体"/>
        <family val="0"/>
      </rPr>
      <t>主要是为巴楚县易地扶贫搬迁建设资金一般性地方政府债券资金进行贴息。</t>
    </r>
  </si>
  <si>
    <r>
      <rPr>
        <sz val="20"/>
        <rFont val="方正仿宋简体"/>
        <family val="0"/>
      </rPr>
      <t>偿还易地扶贫搬迁点政府债券资金债务，减轻地方财政压力。</t>
    </r>
  </si>
  <si>
    <r>
      <rPr>
        <sz val="20"/>
        <color indexed="8"/>
        <rFont val="方正仿宋简体"/>
        <family val="0"/>
      </rPr>
      <t>有效减少债务风险，缓解地区财政压力，维护县人民政府还款信用。</t>
    </r>
  </si>
  <si>
    <r>
      <rPr>
        <sz val="20"/>
        <rFont val="方正仿宋简体"/>
        <family val="0"/>
      </rPr>
      <t>县财政局</t>
    </r>
  </si>
  <si>
    <r>
      <rPr>
        <sz val="20"/>
        <rFont val="方正仿宋简体"/>
        <family val="0"/>
      </rPr>
      <t>朱燕</t>
    </r>
  </si>
  <si>
    <r>
      <rPr>
        <b/>
        <sz val="20"/>
        <rFont val="方正小标宋简体"/>
        <family val="0"/>
      </rPr>
      <t>五</t>
    </r>
  </si>
  <si>
    <r>
      <rPr>
        <b/>
        <sz val="20"/>
        <rFont val="方正小标宋简体"/>
        <family val="0"/>
      </rPr>
      <t>巩固三保障成果类</t>
    </r>
  </si>
  <si>
    <t>bcx-2022-25</t>
  </si>
  <si>
    <r>
      <rPr>
        <sz val="20"/>
        <rFont val="方正仿宋简体"/>
        <family val="0"/>
      </rPr>
      <t>雨露计划</t>
    </r>
  </si>
  <si>
    <r>
      <rPr>
        <sz val="20"/>
        <rFont val="方正仿宋简体"/>
        <family val="0"/>
      </rPr>
      <t>巩固三保障成果</t>
    </r>
  </si>
  <si>
    <t>2022.01-2022.11</t>
  </si>
  <si>
    <r>
      <rPr>
        <b/>
        <sz val="20"/>
        <rFont val="方正仿宋简体"/>
        <family val="0"/>
      </rPr>
      <t>总投资：</t>
    </r>
    <r>
      <rPr>
        <sz val="20"/>
        <rFont val="Times New Roman"/>
        <family val="1"/>
      </rPr>
      <t>1235.25</t>
    </r>
    <r>
      <rPr>
        <sz val="20"/>
        <rFont val="方正仿宋简体"/>
        <family val="0"/>
      </rPr>
      <t>万元；</t>
    </r>
    <r>
      <rPr>
        <b/>
        <sz val="20"/>
        <rFont val="方正仿宋简体"/>
        <family val="0"/>
      </rPr>
      <t>规模：</t>
    </r>
    <r>
      <rPr>
        <sz val="20"/>
        <rFont val="Times New Roman"/>
        <family val="1"/>
      </rPr>
      <t>5413</t>
    </r>
    <r>
      <rPr>
        <sz val="20"/>
        <rFont val="方正仿宋简体"/>
        <family val="0"/>
      </rPr>
      <t>名</t>
    </r>
    <r>
      <rPr>
        <sz val="20"/>
        <rFont val="Times New Roman"/>
        <family val="1"/>
      </rPr>
      <t xml:space="preserve">
</t>
    </r>
    <r>
      <rPr>
        <b/>
        <sz val="20"/>
        <rFont val="方正仿宋简体"/>
        <family val="0"/>
      </rPr>
      <t>建设内容：</t>
    </r>
    <r>
      <rPr>
        <sz val="20"/>
        <rFont val="方正仿宋简体"/>
        <family val="0"/>
      </rPr>
      <t>为</t>
    </r>
    <r>
      <rPr>
        <sz val="20"/>
        <rFont val="Times New Roman"/>
        <family val="1"/>
      </rPr>
      <t>5413</t>
    </r>
    <r>
      <rPr>
        <sz val="20"/>
        <rFont val="方正仿宋简体"/>
        <family val="0"/>
      </rPr>
      <t>名脱贫户或监测对象家庭子女在疆内外接受中、高等职业教育，给予救助补助，每人每年补助</t>
    </r>
    <r>
      <rPr>
        <sz val="20"/>
        <rFont val="Times New Roman"/>
        <family val="1"/>
      </rPr>
      <t>3000</t>
    </r>
    <r>
      <rPr>
        <sz val="20"/>
        <rFont val="方正仿宋简体"/>
        <family val="0"/>
      </rPr>
      <t>元。</t>
    </r>
  </si>
  <si>
    <r>
      <rPr>
        <sz val="20"/>
        <rFont val="方正仿宋简体"/>
        <family val="0"/>
      </rPr>
      <t>通过教育资金补助，鼓励监测对象子女接受职业教育，提高家庭人口素质，增强其就业和创业能力，把人口压力转化为资源优势，加快农户家庭增收途径。</t>
    </r>
  </si>
  <si>
    <r>
      <rPr>
        <sz val="20"/>
        <rFont val="方正仿宋简体"/>
        <family val="0"/>
      </rPr>
      <t>引导和支持监测对象新成长劳动力接受职业教育，缓解家庭经济负担，加强教育扶贫力度。</t>
    </r>
  </si>
  <si>
    <r>
      <rPr>
        <sz val="20"/>
        <rFont val="方正仿宋简体"/>
        <family val="0"/>
      </rPr>
      <t>县教育局</t>
    </r>
  </si>
  <si>
    <r>
      <rPr>
        <sz val="20"/>
        <rFont val="方正仿宋简体"/>
        <family val="0"/>
      </rPr>
      <t>周丽丽</t>
    </r>
  </si>
  <si>
    <r>
      <rPr>
        <b/>
        <sz val="20"/>
        <rFont val="方正小标宋简体"/>
        <family val="0"/>
      </rPr>
      <t>六</t>
    </r>
  </si>
  <si>
    <r>
      <rPr>
        <b/>
        <sz val="20"/>
        <rFont val="方正小标宋简体"/>
        <family val="0"/>
      </rPr>
      <t>项目管理费</t>
    </r>
  </si>
  <si>
    <t>bcx-2022-45</t>
  </si>
  <si>
    <r>
      <rPr>
        <sz val="20"/>
        <rFont val="方正仿宋简体"/>
        <family val="0"/>
      </rPr>
      <t>项目管理费</t>
    </r>
  </si>
  <si>
    <r>
      <rPr>
        <b/>
        <sz val="20"/>
        <rFont val="方正仿宋简体"/>
        <family val="0"/>
      </rPr>
      <t>总投资：</t>
    </r>
    <r>
      <rPr>
        <sz val="20"/>
        <rFont val="Times New Roman"/>
        <family val="1"/>
      </rPr>
      <t>204.78</t>
    </r>
    <r>
      <rPr>
        <sz val="20"/>
        <rFont val="方正仿宋简体"/>
        <family val="0"/>
      </rPr>
      <t>万元；</t>
    </r>
    <r>
      <rPr>
        <sz val="20"/>
        <rFont val="Times New Roman"/>
        <family val="1"/>
      </rPr>
      <t xml:space="preserve">
</t>
    </r>
    <r>
      <rPr>
        <b/>
        <sz val="20"/>
        <rFont val="方正仿宋简体"/>
        <family val="0"/>
      </rPr>
      <t>建设内容：</t>
    </r>
    <r>
      <rPr>
        <sz val="20"/>
        <rFont val="方正仿宋简体"/>
        <family val="0"/>
      </rPr>
      <t>提取项目管理费用</t>
    </r>
    <r>
      <rPr>
        <sz val="20"/>
        <rFont val="Times New Roman"/>
        <family val="1"/>
      </rPr>
      <t>204.78</t>
    </r>
    <r>
      <rPr>
        <sz val="20"/>
        <rFont val="方正仿宋简体"/>
        <family val="0"/>
      </rPr>
      <t>万元，主要用于项目前期设计、评审、招标、监理以及竣工验收等与项目管理相关的工作。</t>
    </r>
  </si>
  <si>
    <r>
      <rPr>
        <sz val="20"/>
        <rFont val="方正仿宋简体"/>
        <family val="0"/>
      </rPr>
      <t>规范项目管理，推进项目实施。</t>
    </r>
  </si>
  <si>
    <r>
      <rPr>
        <sz val="20"/>
        <rFont val="方正仿宋简体"/>
        <family val="0"/>
      </rPr>
      <t>县财政局、乡村振兴局</t>
    </r>
  </si>
  <si>
    <r>
      <rPr>
        <sz val="20"/>
        <rFont val="方正仿宋简体"/>
        <family val="0"/>
      </rPr>
      <t>朱燕、宋连军</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</si>
</sst>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quot;年&quot;m&quot;月&quot;;@"/>
    <numFmt numFmtId="178" formatCode="0.00_);[Red]\(0.00\)"/>
    <numFmt numFmtId="179" formatCode="0_ "/>
  </numFmts>
  <fonts count="70">
    <font>
      <sz val="11"/>
      <color theme="1"/>
      <name val="Calibri"/>
      <family val="0"/>
    </font>
    <font>
      <sz val="11"/>
      <name val="宋体"/>
      <family val="0"/>
    </font>
    <font>
      <sz val="11"/>
      <name val="Times New Roman"/>
      <family val="1"/>
    </font>
    <font>
      <b/>
      <sz val="16"/>
      <name val="Times New Roman"/>
      <family val="1"/>
    </font>
    <font>
      <b/>
      <sz val="20"/>
      <name val="Times New Roman"/>
      <family val="1"/>
    </font>
    <font>
      <sz val="9"/>
      <name val="Times New Roman"/>
      <family val="1"/>
    </font>
    <font>
      <sz val="10"/>
      <name val="Times New Roman"/>
      <family val="1"/>
    </font>
    <font>
      <b/>
      <sz val="28"/>
      <name val="Times New Roman"/>
      <family val="1"/>
    </font>
    <font>
      <b/>
      <sz val="18"/>
      <name val="Times New Roman"/>
      <family val="1"/>
    </font>
    <font>
      <sz val="20"/>
      <name val="Times New Roman"/>
      <family val="1"/>
    </font>
    <font>
      <b/>
      <sz val="20"/>
      <name val="方正仿宋简体"/>
      <family val="0"/>
    </font>
    <font>
      <b/>
      <sz val="14"/>
      <name val="Times New Roman"/>
      <family val="1"/>
    </font>
    <font>
      <sz val="12"/>
      <name val="Times New Roman"/>
      <family val="1"/>
    </font>
    <font>
      <sz val="18"/>
      <name val="Times New Roman"/>
      <family val="1"/>
    </font>
    <font>
      <sz val="16"/>
      <name val="Times New Roman"/>
      <family val="1"/>
    </font>
    <font>
      <sz val="20"/>
      <name val="方正仿宋简体"/>
      <family val="0"/>
    </font>
    <font>
      <sz val="14"/>
      <name val="方正仿宋简体"/>
      <family val="0"/>
    </font>
    <font>
      <sz val="24"/>
      <name val="Times New Roman"/>
      <family val="1"/>
    </font>
    <font>
      <b/>
      <sz val="12"/>
      <name val="Times New Roman"/>
      <family val="1"/>
    </font>
    <font>
      <sz val="20"/>
      <color indexed="8"/>
      <name val="Times New Roman"/>
      <family val="1"/>
    </font>
    <font>
      <sz val="11"/>
      <color indexed="9"/>
      <name val="宋体"/>
      <family val="0"/>
    </font>
    <font>
      <b/>
      <sz val="11"/>
      <color indexed="63"/>
      <name val="宋体"/>
      <family val="0"/>
    </font>
    <font>
      <sz val="11"/>
      <color indexed="10"/>
      <name val="宋体"/>
      <family val="0"/>
    </font>
    <font>
      <sz val="12"/>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b/>
      <sz val="28"/>
      <name val="方正小标宋简体"/>
      <family val="0"/>
    </font>
    <font>
      <b/>
      <sz val="18"/>
      <name val="方正小标宋简体"/>
      <family val="0"/>
    </font>
    <font>
      <b/>
      <sz val="20"/>
      <name val="方正小标宋简体"/>
      <family val="0"/>
    </font>
    <font>
      <sz val="18"/>
      <name val="方正仿宋简体"/>
      <family val="0"/>
    </font>
    <font>
      <sz val="20"/>
      <name val="宋体"/>
      <family val="0"/>
    </font>
    <font>
      <b/>
      <sz val="16"/>
      <name val="方正仿宋简体"/>
      <family val="0"/>
    </font>
    <font>
      <sz val="16"/>
      <name val="方正仿宋简体"/>
      <family val="0"/>
    </font>
    <font>
      <sz val="14"/>
      <name val="Times New Roman"/>
      <family val="1"/>
    </font>
    <font>
      <sz val="20"/>
      <color indexed="8"/>
      <name val="方正仿宋简体"/>
      <family val="0"/>
    </font>
    <font>
      <b/>
      <sz val="18"/>
      <name val="方正仿宋简体"/>
      <family val="0"/>
    </font>
    <font>
      <b/>
      <sz val="2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rgb="FF000000"/>
      <name val="Times New Roman"/>
      <family val="1"/>
    </font>
  </fonts>
  <fills count="33">
    <fill>
      <patternFill/>
    </fill>
    <fill>
      <patternFill patternType="gray125"/>
    </fill>
    <fill>
      <patternFill patternType="solid">
        <fgColor theme="6" tint="0.799920022487640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1000294685364"/>
        <bgColor indexed="64"/>
      </patternFill>
    </fill>
    <fill>
      <patternFill patternType="solid">
        <fgColor rgb="FFFFFFCC"/>
        <bgColor indexed="64"/>
      </patternFill>
    </fill>
    <fill>
      <patternFill patternType="solid">
        <fgColor theme="5" tint="0.39991000294685364"/>
        <bgColor indexed="64"/>
      </patternFill>
    </fill>
    <fill>
      <patternFill patternType="solid">
        <fgColor theme="4" tint="0.39991000294685364"/>
        <bgColor indexed="64"/>
      </patternFill>
    </fill>
    <fill>
      <patternFill patternType="solid">
        <fgColor theme="7" tint="0.39991000294685364"/>
        <bgColor indexed="64"/>
      </patternFill>
    </fill>
    <fill>
      <patternFill patternType="solid">
        <fgColor rgb="FFF2F2F2"/>
        <bgColor indexed="64"/>
      </patternFill>
    </fill>
    <fill>
      <patternFill patternType="solid">
        <fgColor rgb="FFA5A5A5"/>
        <bgColor indexed="64"/>
      </patternFill>
    </fill>
    <fill>
      <patternFill patternType="solid">
        <fgColor theme="9" tint="0.799920022487640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200224876404"/>
        <bgColor indexed="64"/>
      </patternFill>
    </fill>
    <fill>
      <patternFill patternType="solid">
        <fgColor theme="4"/>
        <bgColor indexed="64"/>
      </patternFill>
    </fill>
    <fill>
      <patternFill patternType="solid">
        <fgColor theme="4" tint="0.7999200224876404"/>
        <bgColor indexed="64"/>
      </patternFill>
    </fill>
    <fill>
      <patternFill patternType="solid">
        <fgColor theme="4" tint="0.5999900102615356"/>
        <bgColor indexed="64"/>
      </patternFill>
    </fill>
    <fill>
      <patternFill patternType="solid">
        <fgColor theme="5" tint="0.799920022487640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20022487640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1000294685364"/>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100029468536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52" fillId="5" borderId="0" applyNumberFormat="0" applyBorder="0" applyAlignment="0" applyProtection="0"/>
    <xf numFmtId="43" fontId="0" fillId="0" borderId="0" applyFont="0" applyFill="0" applyBorder="0" applyAlignment="0" applyProtection="0"/>
    <xf numFmtId="0" fontId="53" fillId="6" borderId="0" applyNumberFormat="0" applyBorder="0" applyAlignment="0" applyProtection="0"/>
    <xf numFmtId="0" fontId="54" fillId="0" borderId="0" applyNumberFormat="0" applyFill="0" applyBorder="0" applyAlignment="0" applyProtection="0"/>
    <xf numFmtId="0" fontId="23" fillId="0" borderId="0">
      <alignment vertical="center"/>
      <protection/>
    </xf>
    <xf numFmtId="9" fontId="0" fillId="0" borderId="0" applyFont="0" applyFill="0" applyBorder="0" applyAlignment="0" applyProtection="0"/>
    <xf numFmtId="0" fontId="55" fillId="0" borderId="0" applyNumberFormat="0" applyFill="0" applyBorder="0" applyAlignment="0" applyProtection="0"/>
    <xf numFmtId="0" fontId="0" fillId="7" borderId="2" applyNumberFormat="0" applyFont="0" applyAlignment="0" applyProtection="0"/>
    <xf numFmtId="0" fontId="53" fillId="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3" applyNumberFormat="0" applyFill="0" applyAlignment="0" applyProtection="0"/>
    <xf numFmtId="0" fontId="61" fillId="0" borderId="3" applyNumberFormat="0" applyFill="0" applyAlignment="0" applyProtection="0"/>
    <xf numFmtId="0" fontId="53" fillId="9" borderId="0" applyNumberFormat="0" applyBorder="0" applyAlignment="0" applyProtection="0"/>
    <xf numFmtId="0" fontId="56" fillId="0" borderId="4" applyNumberFormat="0" applyFill="0" applyAlignment="0" applyProtection="0"/>
    <xf numFmtId="0" fontId="53" fillId="10" borderId="0" applyNumberFormat="0" applyBorder="0" applyAlignment="0" applyProtection="0"/>
    <xf numFmtId="0" fontId="62" fillId="11" borderId="5" applyNumberFormat="0" applyAlignment="0" applyProtection="0"/>
    <xf numFmtId="0" fontId="63" fillId="11" borderId="1" applyNumberFormat="0" applyAlignment="0" applyProtection="0"/>
    <xf numFmtId="0" fontId="64" fillId="12" borderId="6" applyNumberFormat="0" applyAlignment="0" applyProtection="0"/>
    <xf numFmtId="0" fontId="0" fillId="13" borderId="0" applyNumberFormat="0" applyBorder="0" applyAlignment="0" applyProtection="0"/>
    <xf numFmtId="0" fontId="53" fillId="14" borderId="0" applyNumberFormat="0" applyBorder="0" applyAlignment="0" applyProtection="0"/>
    <xf numFmtId="0" fontId="65" fillId="0" borderId="7" applyNumberFormat="0" applyFill="0" applyAlignment="0" applyProtection="0"/>
    <xf numFmtId="0" fontId="66" fillId="0" borderId="8" applyNumberFormat="0" applyFill="0" applyAlignment="0" applyProtection="0"/>
    <xf numFmtId="0" fontId="67" fillId="15" borderId="0" applyNumberFormat="0" applyBorder="0" applyAlignment="0" applyProtection="0"/>
    <xf numFmtId="0" fontId="23" fillId="0" borderId="0">
      <alignment vertical="center"/>
      <protection/>
    </xf>
    <xf numFmtId="0" fontId="68" fillId="16" borderId="0" applyNumberFormat="0" applyBorder="0" applyAlignment="0" applyProtection="0"/>
    <xf numFmtId="0" fontId="0" fillId="17" borderId="0" applyNumberFormat="0" applyBorder="0" applyAlignment="0" applyProtection="0"/>
    <xf numFmtId="0" fontId="5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3" fillId="27" borderId="0" applyNumberFormat="0" applyBorder="0" applyAlignment="0" applyProtection="0"/>
    <xf numFmtId="0" fontId="0"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0" fillId="31" borderId="0" applyNumberFormat="0" applyBorder="0" applyAlignment="0" applyProtection="0"/>
    <xf numFmtId="0" fontId="53" fillId="32" borderId="0" applyNumberFormat="0" applyBorder="0" applyAlignment="0" applyProtection="0"/>
    <xf numFmtId="0" fontId="0" fillId="0" borderId="0">
      <alignment vertical="center"/>
      <protection/>
    </xf>
  </cellStyleXfs>
  <cellXfs count="67">
    <xf numFmtId="0" fontId="0"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49" fontId="5" fillId="0" borderId="0" xfId="0" applyNumberFormat="1" applyFont="1" applyFill="1" applyBorder="1" applyAlignment="1">
      <alignment vertical="center"/>
    </xf>
    <xf numFmtId="0" fontId="5" fillId="0" borderId="0" xfId="0" applyFont="1" applyFill="1" applyBorder="1" applyAlignment="1">
      <alignment vertical="center"/>
    </xf>
    <xf numFmtId="0" fontId="7"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176" fontId="4" fillId="0" borderId="10" xfId="0" applyNumberFormat="1" applyFont="1" applyFill="1" applyBorder="1" applyAlignment="1">
      <alignment vertical="center" wrapText="1"/>
    </xf>
    <xf numFmtId="0"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4" fillId="0" borderId="10" xfId="0" applyFont="1" applyFill="1" applyBorder="1" applyAlignment="1">
      <alignment horizontal="justify" vertical="center" wrapText="1"/>
    </xf>
    <xf numFmtId="0" fontId="3" fillId="0" borderId="10" xfId="0" applyFont="1" applyFill="1" applyBorder="1" applyAlignment="1">
      <alignment horizontal="left" vertical="center" wrapText="1"/>
    </xf>
    <xf numFmtId="0" fontId="9" fillId="0" borderId="10" xfId="0" applyFont="1" applyFill="1" applyBorder="1" applyAlignment="1">
      <alignment horizontal="justify" vertical="center" wrapText="1"/>
    </xf>
    <xf numFmtId="177" fontId="9" fillId="0" borderId="10" xfId="0" applyNumberFormat="1"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9" fillId="0" borderId="10" xfId="0" applyNumberFormat="1" applyFont="1" applyFill="1" applyBorder="1" applyAlignment="1">
      <alignment horizontal="left" vertical="center" wrapText="1"/>
    </xf>
    <xf numFmtId="0" fontId="9" fillId="0" borderId="10" xfId="25" applyFont="1" applyFill="1" applyBorder="1" applyAlignment="1">
      <alignment horizontal="center" vertical="center" wrapText="1"/>
      <protection/>
    </xf>
    <xf numFmtId="0" fontId="9" fillId="0" borderId="10" xfId="0" applyFont="1" applyFill="1" applyBorder="1" applyAlignment="1">
      <alignment horizontal="center" vertical="center"/>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4" fillId="0" borderId="10" xfId="0" applyFont="1" applyFill="1" applyBorder="1" applyAlignment="1">
      <alignment vertical="center" wrapText="1"/>
    </xf>
    <xf numFmtId="10" fontId="4" fillId="0" borderId="10" xfId="0" applyNumberFormat="1" applyFont="1" applyFill="1" applyBorder="1" applyAlignment="1">
      <alignment vertical="center" wrapText="1"/>
    </xf>
    <xf numFmtId="49" fontId="7" fillId="0" borderId="9" xfId="0" applyNumberFormat="1" applyFont="1" applyFill="1" applyBorder="1" applyAlignment="1">
      <alignment horizontal="center" vertical="center" wrapText="1"/>
    </xf>
    <xf numFmtId="0" fontId="8" fillId="0" borderId="10" xfId="47" applyNumberFormat="1" applyFont="1" applyFill="1" applyBorder="1" applyAlignment="1">
      <alignment horizontal="center" vertical="center" wrapText="1"/>
      <protection/>
    </xf>
    <xf numFmtId="49" fontId="8" fillId="0" borderId="10" xfId="0" applyNumberFormat="1" applyFont="1" applyFill="1" applyBorder="1" applyAlignment="1">
      <alignment horizontal="center" vertical="center" wrapText="1"/>
    </xf>
    <xf numFmtId="178" fontId="4" fillId="0" borderId="10" xfId="0" applyNumberFormat="1" applyFont="1" applyFill="1" applyBorder="1" applyAlignment="1">
      <alignment horizontal="center" vertical="center" wrapText="1"/>
    </xf>
    <xf numFmtId="178" fontId="11"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178" fontId="9" fillId="0" borderId="10" xfId="0" applyNumberFormat="1" applyFont="1" applyFill="1" applyBorder="1" applyAlignment="1">
      <alignment horizontal="center" vertical="center" wrapText="1"/>
    </xf>
    <xf numFmtId="179" fontId="9" fillId="0" borderId="10" xfId="0" applyNumberFormat="1" applyFont="1" applyFill="1" applyBorder="1" applyAlignment="1">
      <alignment horizontal="center" vertical="center"/>
    </xf>
    <xf numFmtId="0" fontId="13" fillId="0" borderId="10" xfId="0" applyFont="1" applyFill="1" applyBorder="1" applyAlignment="1">
      <alignment vertical="center" wrapText="1"/>
    </xf>
    <xf numFmtId="0" fontId="4" fillId="0" borderId="10" xfId="0" applyFont="1" applyFill="1" applyBorder="1" applyAlignment="1">
      <alignment horizontal="center" vertical="center"/>
    </xf>
    <xf numFmtId="0" fontId="13" fillId="0" borderId="10" xfId="0" applyFont="1" applyFill="1" applyBorder="1" applyAlignment="1">
      <alignment horizontal="left" vertical="center" wrapText="1"/>
    </xf>
    <xf numFmtId="179" fontId="14" fillId="0" borderId="10" xfId="0" applyNumberFormat="1" applyFont="1" applyFill="1" applyBorder="1" applyAlignment="1">
      <alignment horizontal="center" vertical="center"/>
    </xf>
    <xf numFmtId="0" fontId="15" fillId="0" borderId="10" xfId="0" applyFont="1" applyFill="1" applyBorder="1" applyAlignment="1">
      <alignment horizontal="justify" vertical="center" wrapText="1"/>
    </xf>
    <xf numFmtId="0" fontId="15" fillId="0" borderId="10" xfId="0" applyFont="1" applyFill="1" applyBorder="1" applyAlignment="1">
      <alignment vertical="center" wrapText="1"/>
    </xf>
    <xf numFmtId="49" fontId="4" fillId="0" borderId="10" xfId="0" applyNumberFormat="1" applyFont="1" applyFill="1" applyBorder="1" applyAlignment="1">
      <alignment vertical="center" wrapText="1"/>
    </xf>
    <xf numFmtId="0" fontId="16" fillId="0" borderId="10" xfId="0" applyFont="1" applyFill="1" applyBorder="1" applyAlignment="1">
      <alignment vertical="center" wrapText="1"/>
    </xf>
    <xf numFmtId="0" fontId="9"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178" fontId="12" fillId="0" borderId="10" xfId="0" applyNumberFormat="1" applyFont="1" applyFill="1" applyBorder="1" applyAlignment="1">
      <alignment horizontal="center" vertical="center" wrapText="1"/>
    </xf>
    <xf numFmtId="10" fontId="12" fillId="0" borderId="10" xfId="0" applyNumberFormat="1" applyFont="1" applyFill="1" applyBorder="1" applyAlignment="1">
      <alignment vertical="center"/>
    </xf>
    <xf numFmtId="0" fontId="12" fillId="0" borderId="10" xfId="0" applyFont="1" applyFill="1" applyBorder="1" applyAlignment="1">
      <alignment horizontal="center" vertical="center"/>
    </xf>
    <xf numFmtId="0" fontId="12" fillId="0" borderId="10" xfId="0" applyFont="1" applyFill="1" applyBorder="1" applyAlignment="1">
      <alignment vertical="center"/>
    </xf>
    <xf numFmtId="0" fontId="9" fillId="0" borderId="10" xfId="0" applyFont="1" applyFill="1" applyBorder="1" applyAlignment="1">
      <alignment vertical="center"/>
    </xf>
    <xf numFmtId="0" fontId="9" fillId="0" borderId="10" xfId="0" applyFont="1" applyFill="1" applyBorder="1" applyAlignment="1">
      <alignment vertical="center"/>
    </xf>
    <xf numFmtId="0" fontId="15" fillId="0" borderId="10" xfId="0" applyNumberFormat="1" applyFont="1" applyFill="1" applyBorder="1" applyAlignment="1">
      <alignment horizontal="justify" vertical="center" wrapText="1"/>
    </xf>
    <xf numFmtId="0" fontId="15" fillId="0" borderId="10" xfId="0" applyFont="1" applyFill="1" applyBorder="1" applyAlignment="1">
      <alignment horizontal="center" vertical="center" wrapText="1"/>
    </xf>
    <xf numFmtId="0" fontId="9" fillId="0" borderId="10" xfId="0" applyNumberFormat="1" applyFont="1" applyFill="1" applyBorder="1" applyAlignment="1">
      <alignment horizontal="justify" vertical="center" wrapText="1"/>
    </xf>
    <xf numFmtId="0" fontId="17" fillId="0" borderId="10" xfId="0" applyFont="1" applyFill="1" applyBorder="1" applyAlignment="1">
      <alignment horizontal="center" vertical="center" wrapText="1"/>
    </xf>
    <xf numFmtId="0" fontId="18" fillId="0" borderId="10" xfId="0" applyFont="1" applyFill="1" applyBorder="1" applyAlignment="1">
      <alignment vertical="center" wrapText="1"/>
    </xf>
    <xf numFmtId="0" fontId="69" fillId="0" borderId="1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19" fillId="0" borderId="10"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自治区下达塔城2007年财政扶贫资金项目下达计划表－1048万元"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常规 16"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s>
  <dxfs count="1">
    <dxf>
      <fill>
        <patternFill patternType="solid">
          <fgColor indexed="65"/>
          <bgColor rgb="FFFF9900"/>
        </patternFill>
      </fill>
      <border/>
    </dxf>
  </dxf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60</xdr:row>
      <xdr:rowOff>0</xdr:rowOff>
    </xdr:from>
    <xdr:ext cx="57150" cy="228600"/>
    <xdr:sp>
      <xdr:nvSpPr>
        <xdr:cNvPr id="1" name="Rectangle 378"/>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2" name="Rectangle 379"/>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3" name="Rectangle 380"/>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4" name="Rectangle 381"/>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5" name="Rectangle 382"/>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6" name="Rectangle 383"/>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7" name="Rectangle 384"/>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8" name="Rectangle 385"/>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9" name="Rectangle 386"/>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10" name="Rectangle 387"/>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11" name="Rectangle 388"/>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12" name="Rectangle 389"/>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13" name="Rectangle 390"/>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14" name="Rectangle 391"/>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15" name="Rectangle 392"/>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16" name="Rectangle 393"/>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66675" cy="228600"/>
    <xdr:sp>
      <xdr:nvSpPr>
        <xdr:cNvPr id="17" name="Rectangle 394"/>
        <xdr:cNvSpPr>
          <a:spLocks/>
        </xdr:cNvSpPr>
      </xdr:nvSpPr>
      <xdr:spPr>
        <a:xfrm>
          <a:off x="1276350" y="1650015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66675" cy="228600"/>
    <xdr:sp>
      <xdr:nvSpPr>
        <xdr:cNvPr id="18" name="Rectangle 395"/>
        <xdr:cNvSpPr>
          <a:spLocks/>
        </xdr:cNvSpPr>
      </xdr:nvSpPr>
      <xdr:spPr>
        <a:xfrm>
          <a:off x="1276350" y="1650015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66675" cy="228600"/>
    <xdr:sp>
      <xdr:nvSpPr>
        <xdr:cNvPr id="19" name="Rectangle 396"/>
        <xdr:cNvSpPr>
          <a:spLocks/>
        </xdr:cNvSpPr>
      </xdr:nvSpPr>
      <xdr:spPr>
        <a:xfrm>
          <a:off x="1276350" y="1650015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66675" cy="228600"/>
    <xdr:sp>
      <xdr:nvSpPr>
        <xdr:cNvPr id="20" name="Rectangle 397"/>
        <xdr:cNvSpPr>
          <a:spLocks/>
        </xdr:cNvSpPr>
      </xdr:nvSpPr>
      <xdr:spPr>
        <a:xfrm>
          <a:off x="1276350" y="1650015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66675" cy="228600"/>
    <xdr:sp>
      <xdr:nvSpPr>
        <xdr:cNvPr id="21" name="Rectangle 398"/>
        <xdr:cNvSpPr>
          <a:spLocks/>
        </xdr:cNvSpPr>
      </xdr:nvSpPr>
      <xdr:spPr>
        <a:xfrm>
          <a:off x="1276350" y="1650015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66675" cy="228600"/>
    <xdr:sp>
      <xdr:nvSpPr>
        <xdr:cNvPr id="22" name="Rectangle 399"/>
        <xdr:cNvSpPr>
          <a:spLocks/>
        </xdr:cNvSpPr>
      </xdr:nvSpPr>
      <xdr:spPr>
        <a:xfrm>
          <a:off x="1276350" y="1650015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66675" cy="228600"/>
    <xdr:sp>
      <xdr:nvSpPr>
        <xdr:cNvPr id="23" name="Rectangle 400"/>
        <xdr:cNvSpPr>
          <a:spLocks/>
        </xdr:cNvSpPr>
      </xdr:nvSpPr>
      <xdr:spPr>
        <a:xfrm>
          <a:off x="1276350" y="1650015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66675" cy="228600"/>
    <xdr:sp>
      <xdr:nvSpPr>
        <xdr:cNvPr id="24" name="Rectangle 401"/>
        <xdr:cNvSpPr>
          <a:spLocks/>
        </xdr:cNvSpPr>
      </xdr:nvSpPr>
      <xdr:spPr>
        <a:xfrm>
          <a:off x="1276350" y="1650015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25" name="Rectangle 402"/>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26" name="Rectangle 403"/>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27" name="Rectangle 404"/>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28" name="Rectangle 405"/>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29" name="Rectangle 406"/>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30" name="Rectangle 407"/>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31" name="Rectangle 408"/>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32" name="Rectangle 409"/>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33" name="Rectangle 410"/>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34" name="Rectangle 411"/>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35" name="Rectangle 412"/>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36" name="Rectangle 413"/>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37" name="Rectangle 414"/>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38" name="Rectangle 415"/>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39" name="Rectangle 416"/>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40" name="Rectangle 417"/>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66675" cy="228600"/>
    <xdr:sp>
      <xdr:nvSpPr>
        <xdr:cNvPr id="41" name="Rectangle 418"/>
        <xdr:cNvSpPr>
          <a:spLocks/>
        </xdr:cNvSpPr>
      </xdr:nvSpPr>
      <xdr:spPr>
        <a:xfrm>
          <a:off x="1276350" y="1650015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66675" cy="228600"/>
    <xdr:sp>
      <xdr:nvSpPr>
        <xdr:cNvPr id="42" name="Rectangle 419"/>
        <xdr:cNvSpPr>
          <a:spLocks/>
        </xdr:cNvSpPr>
      </xdr:nvSpPr>
      <xdr:spPr>
        <a:xfrm>
          <a:off x="1276350" y="1650015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66675" cy="228600"/>
    <xdr:sp>
      <xdr:nvSpPr>
        <xdr:cNvPr id="43" name="Rectangle 420"/>
        <xdr:cNvSpPr>
          <a:spLocks/>
        </xdr:cNvSpPr>
      </xdr:nvSpPr>
      <xdr:spPr>
        <a:xfrm>
          <a:off x="1276350" y="1650015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66675" cy="228600"/>
    <xdr:sp>
      <xdr:nvSpPr>
        <xdr:cNvPr id="44" name="Rectangle 421"/>
        <xdr:cNvSpPr>
          <a:spLocks/>
        </xdr:cNvSpPr>
      </xdr:nvSpPr>
      <xdr:spPr>
        <a:xfrm>
          <a:off x="1276350" y="1650015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66675" cy="228600"/>
    <xdr:sp>
      <xdr:nvSpPr>
        <xdr:cNvPr id="45" name="Rectangle 422"/>
        <xdr:cNvSpPr>
          <a:spLocks/>
        </xdr:cNvSpPr>
      </xdr:nvSpPr>
      <xdr:spPr>
        <a:xfrm>
          <a:off x="1276350" y="1650015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66675" cy="228600"/>
    <xdr:sp>
      <xdr:nvSpPr>
        <xdr:cNvPr id="46" name="Rectangle 423"/>
        <xdr:cNvSpPr>
          <a:spLocks/>
        </xdr:cNvSpPr>
      </xdr:nvSpPr>
      <xdr:spPr>
        <a:xfrm>
          <a:off x="1276350" y="1650015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66675" cy="228600"/>
    <xdr:sp>
      <xdr:nvSpPr>
        <xdr:cNvPr id="47" name="Rectangle 424"/>
        <xdr:cNvSpPr>
          <a:spLocks/>
        </xdr:cNvSpPr>
      </xdr:nvSpPr>
      <xdr:spPr>
        <a:xfrm>
          <a:off x="1276350" y="1650015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66675" cy="228600"/>
    <xdr:sp>
      <xdr:nvSpPr>
        <xdr:cNvPr id="48" name="Rectangle 425"/>
        <xdr:cNvSpPr>
          <a:spLocks/>
        </xdr:cNvSpPr>
      </xdr:nvSpPr>
      <xdr:spPr>
        <a:xfrm>
          <a:off x="1276350" y="1650015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49" name="Rectangle 426"/>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50" name="Rectangle 427"/>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51" name="Rectangle 428"/>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52" name="Rectangle 429"/>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53" name="Rectangle 430"/>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54" name="Rectangle 431"/>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55" name="Rectangle 432"/>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56" name="Rectangle 433"/>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57" name="Rectangle 434"/>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58" name="Rectangle 435"/>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59" name="Rectangle 436"/>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60" name="Rectangle 437"/>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61" name="Rectangle 438"/>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62" name="Rectangle 439"/>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63" name="Rectangle 440"/>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57150" cy="228600"/>
    <xdr:sp>
      <xdr:nvSpPr>
        <xdr:cNvPr id="64" name="Rectangle 441"/>
        <xdr:cNvSpPr>
          <a:spLocks/>
        </xdr:cNvSpPr>
      </xdr:nvSpPr>
      <xdr:spPr>
        <a:xfrm>
          <a:off x="1276350" y="165001575"/>
          <a:ext cx="5715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66675" cy="228600"/>
    <xdr:sp>
      <xdr:nvSpPr>
        <xdr:cNvPr id="65" name="Rectangle 442"/>
        <xdr:cNvSpPr>
          <a:spLocks/>
        </xdr:cNvSpPr>
      </xdr:nvSpPr>
      <xdr:spPr>
        <a:xfrm>
          <a:off x="1276350" y="1650015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66675" cy="228600"/>
    <xdr:sp>
      <xdr:nvSpPr>
        <xdr:cNvPr id="66" name="Rectangle 443"/>
        <xdr:cNvSpPr>
          <a:spLocks/>
        </xdr:cNvSpPr>
      </xdr:nvSpPr>
      <xdr:spPr>
        <a:xfrm>
          <a:off x="1276350" y="1650015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66675" cy="228600"/>
    <xdr:sp>
      <xdr:nvSpPr>
        <xdr:cNvPr id="67" name="Rectangle 444"/>
        <xdr:cNvSpPr>
          <a:spLocks/>
        </xdr:cNvSpPr>
      </xdr:nvSpPr>
      <xdr:spPr>
        <a:xfrm>
          <a:off x="1276350" y="1650015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66675" cy="228600"/>
    <xdr:sp>
      <xdr:nvSpPr>
        <xdr:cNvPr id="68" name="Rectangle 445"/>
        <xdr:cNvSpPr>
          <a:spLocks/>
        </xdr:cNvSpPr>
      </xdr:nvSpPr>
      <xdr:spPr>
        <a:xfrm>
          <a:off x="1276350" y="1650015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66675" cy="228600"/>
    <xdr:sp>
      <xdr:nvSpPr>
        <xdr:cNvPr id="69" name="Rectangle 446"/>
        <xdr:cNvSpPr>
          <a:spLocks/>
        </xdr:cNvSpPr>
      </xdr:nvSpPr>
      <xdr:spPr>
        <a:xfrm>
          <a:off x="1276350" y="1650015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66675" cy="228600"/>
    <xdr:sp>
      <xdr:nvSpPr>
        <xdr:cNvPr id="70" name="Rectangle 447"/>
        <xdr:cNvSpPr>
          <a:spLocks/>
        </xdr:cNvSpPr>
      </xdr:nvSpPr>
      <xdr:spPr>
        <a:xfrm>
          <a:off x="1276350" y="1650015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66675" cy="228600"/>
    <xdr:sp>
      <xdr:nvSpPr>
        <xdr:cNvPr id="71" name="Rectangle 448"/>
        <xdr:cNvSpPr>
          <a:spLocks/>
        </xdr:cNvSpPr>
      </xdr:nvSpPr>
      <xdr:spPr>
        <a:xfrm>
          <a:off x="1276350" y="1650015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60</xdr:row>
      <xdr:rowOff>0</xdr:rowOff>
    </xdr:from>
    <xdr:ext cx="66675" cy="228600"/>
    <xdr:sp>
      <xdr:nvSpPr>
        <xdr:cNvPr id="72" name="Rectangle 449"/>
        <xdr:cNvSpPr>
          <a:spLocks/>
        </xdr:cNvSpPr>
      </xdr:nvSpPr>
      <xdr:spPr>
        <a:xfrm>
          <a:off x="1276350" y="1650015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73" name="Rectangle 450"/>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74" name="Rectangle 451"/>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75" name="Rectangle 452"/>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76" name="Rectangle 453"/>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77" name="Rectangle 454"/>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78" name="Rectangle 455"/>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79" name="Rectangle 456"/>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80" name="Rectangle 457"/>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81" name="Rectangle 458"/>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82" name="Rectangle 459"/>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83" name="Rectangle 460"/>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84" name="Rectangle 461"/>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85" name="Rectangle 462"/>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86" name="Rectangle 463"/>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87" name="Rectangle 464"/>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88" name="Rectangle 465"/>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89" name="Rectangle 466"/>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90" name="Rectangle 467"/>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91" name="Rectangle 468"/>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92" name="Rectangle 469"/>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93" name="Rectangle 470"/>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94" name="Rectangle 471"/>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95" name="Rectangle 472"/>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96" name="Rectangle 473"/>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97" name="Rectangle 474"/>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98" name="Rectangle 475"/>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99" name="Rectangle 476"/>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00" name="Rectangle 477"/>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01" name="Rectangle 478"/>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02" name="Rectangle 479"/>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03" name="Rectangle 480"/>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04" name="Rectangle 481"/>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05" name="Rectangle 482"/>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06" name="Rectangle 483"/>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07" name="Rectangle 484"/>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08" name="Rectangle 485"/>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09" name="Rectangle 486"/>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10" name="Rectangle 487"/>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11" name="Rectangle 488"/>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12" name="Rectangle 489"/>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13" name="Rectangle 490"/>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14" name="Rectangle 491"/>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15" name="Rectangle 492"/>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16" name="Rectangle 493"/>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17" name="Rectangle 494"/>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18" name="Rectangle 495"/>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19" name="Rectangle 496"/>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20" name="Rectangle 497"/>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21" name="Rectangle 498"/>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22" name="Rectangle 499"/>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23" name="Rectangle 500"/>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24" name="Rectangle 501"/>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25" name="Rectangle 502"/>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26" name="Rectangle 503"/>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27" name="Rectangle 504"/>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28" name="Rectangle 505"/>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29" name="Rectangle 506"/>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30" name="Rectangle 507"/>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31" name="Rectangle 508"/>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32" name="Rectangle 509"/>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33" name="Rectangle 510"/>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34" name="Rectangle 511"/>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35" name="Rectangle 512"/>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36" name="Rectangle 513"/>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37" name="Rectangle 514"/>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38" name="Rectangle 515"/>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39" name="Rectangle 516"/>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40" name="Rectangle 517"/>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41" name="Rectangle 518"/>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42" name="Rectangle 519"/>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43" name="Rectangle 520"/>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23</xdr:row>
      <xdr:rowOff>0</xdr:rowOff>
    </xdr:from>
    <xdr:ext cx="66675" cy="219075"/>
    <xdr:sp>
      <xdr:nvSpPr>
        <xdr:cNvPr id="144" name="Rectangle 521"/>
        <xdr:cNvSpPr>
          <a:spLocks/>
        </xdr:cNvSpPr>
      </xdr:nvSpPr>
      <xdr:spPr>
        <a:xfrm>
          <a:off x="1276350" y="633031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45" name="Rectangle 522"/>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46" name="Rectangle 523"/>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47" name="Rectangle 524"/>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48" name="Rectangle 525"/>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49" name="Rectangle 526"/>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50" name="Rectangle 527"/>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51" name="Rectangle 528"/>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52" name="Rectangle 529"/>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53" name="Rectangle 530"/>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54" name="Rectangle 531"/>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55" name="Rectangle 532"/>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56" name="Rectangle 533"/>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57" name="Rectangle 534"/>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58" name="Rectangle 535"/>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59" name="Rectangle 536"/>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60" name="Rectangle 537"/>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61" name="Rectangle 538"/>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62" name="Rectangle 539"/>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63" name="Rectangle 540"/>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64" name="Rectangle 541"/>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65" name="Rectangle 542"/>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66" name="Rectangle 543"/>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67" name="Rectangle 544"/>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68" name="Rectangle 545"/>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69" name="Rectangle 546"/>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70" name="Rectangle 547"/>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71" name="Rectangle 548"/>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72" name="Rectangle 549"/>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73" name="Rectangle 550"/>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74" name="Rectangle 551"/>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75" name="Rectangle 552"/>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76" name="Rectangle 553"/>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77" name="Rectangle 554"/>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78" name="Rectangle 555"/>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79" name="Rectangle 556"/>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80" name="Rectangle 557"/>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81" name="Rectangle 558"/>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82" name="Rectangle 559"/>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83" name="Rectangle 560"/>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84" name="Rectangle 561"/>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85" name="Rectangle 562"/>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86" name="Rectangle 563"/>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87" name="Rectangle 564"/>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88" name="Rectangle 565"/>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89" name="Rectangle 566"/>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90" name="Rectangle 567"/>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91" name="Rectangle 568"/>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92" name="Rectangle 569"/>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93" name="Rectangle 570"/>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94" name="Rectangle 571"/>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95" name="Rectangle 572"/>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96" name="Rectangle 573"/>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97" name="Rectangle 574"/>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98" name="Rectangle 575"/>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199" name="Rectangle 576"/>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200" name="Rectangle 577"/>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201" name="Rectangle 578"/>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202" name="Rectangle 579"/>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203" name="Rectangle 580"/>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204" name="Rectangle 581"/>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205" name="Rectangle 582"/>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206" name="Rectangle 583"/>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207" name="Rectangle 584"/>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208" name="Rectangle 585"/>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209" name="Rectangle 586"/>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210" name="Rectangle 587"/>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211" name="Rectangle 588"/>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212" name="Rectangle 589"/>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213" name="Rectangle 590"/>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214" name="Rectangle 591"/>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215" name="Rectangle 592"/>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31</xdr:row>
      <xdr:rowOff>0</xdr:rowOff>
    </xdr:from>
    <xdr:ext cx="66675" cy="219075"/>
    <xdr:sp>
      <xdr:nvSpPr>
        <xdr:cNvPr id="216" name="Rectangle 593"/>
        <xdr:cNvSpPr>
          <a:spLocks/>
        </xdr:cNvSpPr>
      </xdr:nvSpPr>
      <xdr:spPr>
        <a:xfrm>
          <a:off x="1276350" y="8829675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17" name="Rectangle 594"/>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18" name="Rectangle 595"/>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19" name="Rectangle 596"/>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20" name="Rectangle 597"/>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21" name="Rectangle 598"/>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22" name="Rectangle 599"/>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23" name="Rectangle 600"/>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24" name="Rectangle 601"/>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25" name="Rectangle 602"/>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26" name="Rectangle 603"/>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27" name="Rectangle 604"/>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28" name="Rectangle 605"/>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29" name="Rectangle 606"/>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30" name="Rectangle 607"/>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31" name="Rectangle 608"/>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32" name="Rectangle 609"/>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33" name="Rectangle 610"/>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34" name="Rectangle 611"/>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35" name="Rectangle 612"/>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36" name="Rectangle 613"/>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37" name="Rectangle 614"/>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38" name="Rectangle 615"/>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39" name="Rectangle 616"/>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40" name="Rectangle 617"/>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41" name="Rectangle 618"/>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42" name="Rectangle 619"/>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43" name="Rectangle 620"/>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44" name="Rectangle 621"/>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45" name="Rectangle 622"/>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46" name="Rectangle 623"/>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47" name="Rectangle 624"/>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48" name="Rectangle 625"/>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49" name="Rectangle 626"/>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50" name="Rectangle 627"/>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51" name="Rectangle 628"/>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52" name="Rectangle 629"/>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53" name="Rectangle 630"/>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54" name="Rectangle 631"/>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55" name="Rectangle 632"/>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56" name="Rectangle 633"/>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57" name="Rectangle 634"/>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58" name="Rectangle 635"/>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59" name="Rectangle 636"/>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60" name="Rectangle 637"/>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61" name="Rectangle 638"/>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62" name="Rectangle 639"/>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63" name="Rectangle 640"/>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64" name="Rectangle 641"/>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65" name="Rectangle 642"/>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66" name="Rectangle 643"/>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67" name="Rectangle 644"/>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68" name="Rectangle 645"/>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69" name="Rectangle 646"/>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70" name="Rectangle 647"/>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71" name="Rectangle 648"/>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72" name="Rectangle 649"/>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73" name="Rectangle 650"/>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74" name="Rectangle 651"/>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75" name="Rectangle 652"/>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76" name="Rectangle 653"/>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77" name="Rectangle 654"/>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78" name="Rectangle 655"/>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79" name="Rectangle 656"/>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80" name="Rectangle 657"/>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81" name="Rectangle 658"/>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82" name="Rectangle 659"/>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83" name="Rectangle 660"/>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84" name="Rectangle 661"/>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85" name="Rectangle 662"/>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86" name="Rectangle 663"/>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87" name="Rectangle 664"/>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88" name="Rectangle 665"/>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89" name="Rectangle 666"/>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90" name="Rectangle 667"/>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91" name="Rectangle 668"/>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92" name="Rectangle 669"/>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93" name="Rectangle 670"/>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94" name="Rectangle 671"/>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95" name="Rectangle 672"/>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96" name="Rectangle 673"/>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97" name="Rectangle 674"/>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98" name="Rectangle 675"/>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299" name="Rectangle 676"/>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00" name="Rectangle 677"/>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01" name="Rectangle 678"/>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02" name="Rectangle 679"/>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03" name="Rectangle 680"/>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04" name="Rectangle 681"/>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05" name="Rectangle 682"/>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06" name="Rectangle 683"/>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07" name="Rectangle 684"/>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08" name="Rectangle 685"/>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09" name="Rectangle 686"/>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10" name="Rectangle 687"/>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11" name="Rectangle 688"/>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12" name="Rectangle 689"/>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13" name="Rectangle 690"/>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14" name="Rectangle 691"/>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15" name="Rectangle 692"/>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16" name="Rectangle 693"/>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17" name="Rectangle 694"/>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18" name="Rectangle 695"/>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19" name="Rectangle 696"/>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20" name="Rectangle 697"/>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21" name="Rectangle 698"/>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22" name="Rectangle 699"/>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23" name="Rectangle 700"/>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24" name="Rectangle 701"/>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25" name="Rectangle 702"/>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26" name="Rectangle 703"/>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27" name="Rectangle 704"/>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28" name="Rectangle 705"/>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29" name="Rectangle 706"/>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30" name="Rectangle 707"/>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31" name="Rectangle 708"/>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32" name="Rectangle 709"/>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33" name="Rectangle 710"/>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34" name="Rectangle 711"/>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35" name="Rectangle 712"/>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36" name="Rectangle 713"/>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37" name="Rectangle 714"/>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38" name="Rectangle 715"/>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39" name="Rectangle 716"/>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40" name="Rectangle 717"/>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41" name="Rectangle 718"/>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42" name="Rectangle 719"/>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43" name="Rectangle 720"/>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44" name="Rectangle 721"/>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45" name="Rectangle 722"/>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46" name="Rectangle 723"/>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47" name="Rectangle 724"/>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48" name="Rectangle 725"/>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49" name="Rectangle 726"/>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50" name="Rectangle 727"/>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51" name="Rectangle 728"/>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52" name="Rectangle 729"/>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53" name="Rectangle 730"/>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54" name="Rectangle 731"/>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55" name="Rectangle 732"/>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56" name="Rectangle 733"/>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57" name="Rectangle 734"/>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58" name="Rectangle 735"/>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59" name="Rectangle 736"/>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15</xdr:row>
      <xdr:rowOff>0</xdr:rowOff>
    </xdr:from>
    <xdr:ext cx="76200" cy="238125"/>
    <xdr:sp>
      <xdr:nvSpPr>
        <xdr:cNvPr id="360" name="Rectangle 737"/>
        <xdr:cNvSpPr>
          <a:spLocks/>
        </xdr:cNvSpPr>
      </xdr:nvSpPr>
      <xdr:spPr>
        <a:xfrm>
          <a:off x="1276350" y="370903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61" name="Rectangle 738"/>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62" name="Rectangle 739"/>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63" name="Rectangle 740"/>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64" name="Rectangle 741"/>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65" name="Rectangle 742"/>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66" name="Rectangle 743"/>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67" name="Rectangle 744"/>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68" name="Rectangle 745"/>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69" name="Rectangle 746"/>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70" name="Rectangle 747"/>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71" name="Rectangle 748"/>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72" name="Rectangle 749"/>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73" name="Rectangle 750"/>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74" name="Rectangle 751"/>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75" name="Rectangle 752"/>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76" name="Rectangle 753"/>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77" name="Rectangle 754"/>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78" name="Rectangle 755"/>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79" name="Rectangle 756"/>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80" name="Rectangle 757"/>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81" name="Rectangle 758"/>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82" name="Rectangle 759"/>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83" name="Rectangle 760"/>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84" name="Rectangle 761"/>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85" name="Rectangle 762"/>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86" name="Rectangle 763"/>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87" name="Rectangle 764"/>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88" name="Rectangle 765"/>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89" name="Rectangle 766"/>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90" name="Rectangle 767"/>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91" name="Rectangle 768"/>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92" name="Rectangle 769"/>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93" name="Rectangle 770"/>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94" name="Rectangle 771"/>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95" name="Rectangle 772"/>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96" name="Rectangle 773"/>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97" name="Rectangle 774"/>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98" name="Rectangle 775"/>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399" name="Rectangle 776"/>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400" name="Rectangle 777"/>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401" name="Rectangle 778"/>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402" name="Rectangle 779"/>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403" name="Rectangle 780"/>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404" name="Rectangle 781"/>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405" name="Rectangle 782"/>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406" name="Rectangle 783"/>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407" name="Rectangle 784"/>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408" name="Rectangle 785"/>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409" name="Rectangle 786"/>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410" name="Rectangle 787"/>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411" name="Rectangle 788"/>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412" name="Rectangle 789"/>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413" name="Rectangle 790"/>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414" name="Rectangle 791"/>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415" name="Rectangle 792"/>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416" name="Rectangle 793"/>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417" name="Rectangle 794"/>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418" name="Rectangle 795"/>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419" name="Rectangle 796"/>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420" name="Rectangle 797"/>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421" name="Rectangle 798"/>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422" name="Rectangle 799"/>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423" name="Rectangle 800"/>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424" name="Rectangle 801"/>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425" name="Rectangle 802"/>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426" name="Rectangle 803"/>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427" name="Rectangle 804"/>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428" name="Rectangle 805"/>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429" name="Rectangle 806"/>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430" name="Rectangle 807"/>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431" name="Rectangle 808"/>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432" name="Rectangle 809"/>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33" name="Rectangle 810"/>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34" name="Rectangle 811"/>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35" name="Rectangle 812"/>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36" name="Rectangle 813"/>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37" name="Rectangle 814"/>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38" name="Rectangle 815"/>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39" name="Rectangle 816"/>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40" name="Rectangle 817"/>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41" name="Rectangle 818"/>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42" name="Rectangle 819"/>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43" name="Rectangle 820"/>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44" name="Rectangle 821"/>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45" name="Rectangle 822"/>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46" name="Rectangle 823"/>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47" name="Rectangle 824"/>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48" name="Rectangle 825"/>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49" name="Rectangle 826"/>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50" name="Rectangle 827"/>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51" name="Rectangle 828"/>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52" name="Rectangle 829"/>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53" name="Rectangle 830"/>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54" name="Rectangle 831"/>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55" name="Rectangle 832"/>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56" name="Rectangle 833"/>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57" name="Rectangle 834"/>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58" name="Rectangle 835"/>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59" name="Rectangle 836"/>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60" name="Rectangle 837"/>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61" name="Rectangle 838"/>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62" name="Rectangle 839"/>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63" name="Rectangle 840"/>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64" name="Rectangle 841"/>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65" name="Rectangle 842"/>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66" name="Rectangle 843"/>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67" name="Rectangle 844"/>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68" name="Rectangle 845"/>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69" name="Rectangle 846"/>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70" name="Rectangle 847"/>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71" name="Rectangle 848"/>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72" name="Rectangle 849"/>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73" name="Rectangle 850"/>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74" name="Rectangle 851"/>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75" name="Rectangle 852"/>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76" name="Rectangle 853"/>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77" name="Rectangle 854"/>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78" name="Rectangle 855"/>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79" name="Rectangle 856"/>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80" name="Rectangle 857"/>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81" name="Rectangle 858"/>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82" name="Rectangle 859"/>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83" name="Rectangle 860"/>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84" name="Rectangle 861"/>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85" name="Rectangle 862"/>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86" name="Rectangle 863"/>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87" name="Rectangle 864"/>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88" name="Rectangle 865"/>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89" name="Rectangle 866"/>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90" name="Rectangle 867"/>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91" name="Rectangle 868"/>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92" name="Rectangle 869"/>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93" name="Rectangle 870"/>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94" name="Rectangle 871"/>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95" name="Rectangle 872"/>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96" name="Rectangle 873"/>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97" name="Rectangle 874"/>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98" name="Rectangle 875"/>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499" name="Rectangle 876"/>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00" name="Rectangle 877"/>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01" name="Rectangle 878"/>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02" name="Rectangle 879"/>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03" name="Rectangle 880"/>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04" name="Rectangle 881"/>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05" name="Rectangle 882"/>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06" name="Rectangle 883"/>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07" name="Rectangle 884"/>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08" name="Rectangle 885"/>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09" name="Rectangle 886"/>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10" name="Rectangle 887"/>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11" name="Rectangle 888"/>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12" name="Rectangle 889"/>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13" name="Rectangle 890"/>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14" name="Rectangle 891"/>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15" name="Rectangle 892"/>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16" name="Rectangle 893"/>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17" name="Rectangle 894"/>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18" name="Rectangle 895"/>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19" name="Rectangle 896"/>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20" name="Rectangle 897"/>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21" name="Rectangle 898"/>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22" name="Rectangle 899"/>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23" name="Rectangle 900"/>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24" name="Rectangle 901"/>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25" name="Rectangle 902"/>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26" name="Rectangle 903"/>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27" name="Rectangle 904"/>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28" name="Rectangle 905"/>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29" name="Rectangle 906"/>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30" name="Rectangle 907"/>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31" name="Rectangle 908"/>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32" name="Rectangle 909"/>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33" name="Rectangle 910"/>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34" name="Rectangle 911"/>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35" name="Rectangle 912"/>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36" name="Rectangle 913"/>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37" name="Rectangle 914"/>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38" name="Rectangle 915"/>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39" name="Rectangle 916"/>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40" name="Rectangle 917"/>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41" name="Rectangle 918"/>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42" name="Rectangle 919"/>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43" name="Rectangle 920"/>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44" name="Rectangle 921"/>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45" name="Rectangle 922"/>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46" name="Rectangle 923"/>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47" name="Rectangle 924"/>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48" name="Rectangle 925"/>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49" name="Rectangle 926"/>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50" name="Rectangle 927"/>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51" name="Rectangle 928"/>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52" name="Rectangle 929"/>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53" name="Rectangle 930"/>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54" name="Rectangle 931"/>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55" name="Rectangle 932"/>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56" name="Rectangle 933"/>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57" name="Rectangle 934"/>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58" name="Rectangle 935"/>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59" name="Rectangle 936"/>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60" name="Rectangle 937"/>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61" name="Rectangle 938"/>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62" name="Rectangle 939"/>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63" name="Rectangle 940"/>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64" name="Rectangle 941"/>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65" name="Rectangle 942"/>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66" name="Rectangle 943"/>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67" name="Rectangle 944"/>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68" name="Rectangle 945"/>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69" name="Rectangle 946"/>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70" name="Rectangle 947"/>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71" name="Rectangle 948"/>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72" name="Rectangle 949"/>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73" name="Rectangle 950"/>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74" name="Rectangle 951"/>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75" name="Rectangle 952"/>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16</xdr:row>
      <xdr:rowOff>0</xdr:rowOff>
    </xdr:from>
    <xdr:ext cx="76200" cy="228600"/>
    <xdr:sp>
      <xdr:nvSpPr>
        <xdr:cNvPr id="576" name="Rectangle 953"/>
        <xdr:cNvSpPr>
          <a:spLocks/>
        </xdr:cNvSpPr>
      </xdr:nvSpPr>
      <xdr:spPr>
        <a:xfrm>
          <a:off x="1276350" y="40681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577" name="Rectangle 954"/>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578" name="Rectangle 955"/>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579" name="Rectangle 956"/>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580" name="Rectangle 957"/>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581" name="Rectangle 958"/>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582" name="Rectangle 959"/>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583" name="Rectangle 960"/>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584" name="Rectangle 961"/>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585" name="Rectangle 962"/>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586" name="Rectangle 963"/>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587" name="Rectangle 964"/>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588" name="Rectangle 965"/>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589" name="Rectangle 966"/>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590" name="Rectangle 967"/>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591" name="Rectangle 968"/>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592" name="Rectangle 969"/>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593" name="Rectangle 970"/>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594" name="Rectangle 971"/>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595" name="Rectangle 972"/>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596" name="Rectangle 973"/>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597" name="Rectangle 974"/>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598" name="Rectangle 975"/>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599" name="Rectangle 976"/>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00" name="Rectangle 977"/>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01" name="Rectangle 978"/>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02" name="Rectangle 979"/>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03" name="Rectangle 980"/>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04" name="Rectangle 981"/>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05" name="Rectangle 982"/>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06" name="Rectangle 983"/>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07" name="Rectangle 984"/>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08" name="Rectangle 985"/>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09" name="Rectangle 986"/>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10" name="Rectangle 987"/>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11" name="Rectangle 988"/>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12" name="Rectangle 989"/>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13" name="Rectangle 990"/>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14" name="Rectangle 991"/>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15" name="Rectangle 992"/>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16" name="Rectangle 993"/>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17" name="Rectangle 994"/>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18" name="Rectangle 995"/>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19" name="Rectangle 996"/>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20" name="Rectangle 997"/>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21" name="Rectangle 998"/>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22" name="Rectangle 999"/>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23" name="Rectangle 1000"/>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24" name="Rectangle 1001"/>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25" name="Rectangle 1002"/>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26" name="Rectangle 1003"/>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27" name="Rectangle 1004"/>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28" name="Rectangle 1005"/>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29" name="Rectangle 1006"/>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30" name="Rectangle 1007"/>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31" name="Rectangle 1008"/>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32" name="Rectangle 1009"/>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33" name="Rectangle 1010"/>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34" name="Rectangle 1011"/>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35" name="Rectangle 1012"/>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36" name="Rectangle 1013"/>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37" name="Rectangle 1014"/>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38" name="Rectangle 1015"/>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39" name="Rectangle 1016"/>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40" name="Rectangle 1017"/>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41" name="Rectangle 1018"/>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42" name="Rectangle 1019"/>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43" name="Rectangle 1020"/>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44" name="Rectangle 1021"/>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45" name="Rectangle 1022"/>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46" name="Rectangle 1023"/>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47" name="Rectangle 0"/>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48" name="Rectangle 1"/>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49" name="Rectangle 2"/>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50" name="Rectangle 3"/>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51" name="Rectangle 4"/>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52" name="Rectangle 5"/>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53" name="Rectangle 6"/>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54" name="Rectangle 7"/>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55" name="Rectangle 8"/>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56" name="Rectangle 9"/>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57" name="Rectangle 10"/>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58" name="Rectangle 11"/>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59" name="Rectangle 12"/>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60" name="Rectangle 13"/>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61" name="Rectangle 14"/>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62" name="Rectangle 15"/>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63" name="Rectangle 16"/>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64" name="Rectangle 17"/>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65" name="Rectangle 18"/>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66" name="Rectangle 19"/>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67" name="Rectangle 20"/>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68" name="Rectangle 21"/>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69" name="Rectangle 22"/>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70" name="Rectangle 23"/>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71" name="Rectangle 24"/>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72" name="Rectangle 25"/>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73" name="Rectangle 26"/>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74" name="Rectangle 27"/>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75" name="Rectangle 28"/>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76" name="Rectangle 29"/>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77" name="Rectangle 30"/>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78" name="Rectangle 31"/>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79" name="Rectangle 32"/>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80" name="Rectangle 33"/>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81" name="Rectangle 34"/>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82" name="Rectangle 35"/>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83" name="Rectangle 36"/>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84" name="Rectangle 37"/>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85" name="Rectangle 38"/>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86" name="Rectangle 39"/>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87" name="Rectangle 40"/>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88" name="Rectangle 41"/>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89" name="Rectangle 42"/>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90" name="Rectangle 43"/>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91" name="Rectangle 44"/>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92" name="Rectangle 45"/>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93" name="Rectangle 46"/>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94" name="Rectangle 47"/>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95" name="Rectangle 48"/>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96" name="Rectangle 49"/>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97" name="Rectangle 50"/>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98" name="Rectangle 51"/>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699" name="Rectangle 52"/>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700" name="Rectangle 53"/>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701" name="Rectangle 54"/>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702" name="Rectangle 55"/>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703" name="Rectangle 56"/>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704" name="Rectangle 57"/>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705" name="Rectangle 58"/>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706" name="Rectangle 59"/>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707" name="Rectangle 60"/>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708" name="Rectangle 61"/>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709" name="Rectangle 62"/>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710" name="Rectangle 63"/>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711" name="Rectangle 64"/>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712" name="Rectangle 65"/>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713" name="Rectangle 66"/>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714" name="Rectangle 67"/>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715" name="Rectangle 68"/>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716" name="Rectangle 69"/>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717" name="Rectangle 70"/>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718" name="Rectangle 71"/>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719" name="Rectangle 72"/>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48</xdr:row>
      <xdr:rowOff>0</xdr:rowOff>
    </xdr:from>
    <xdr:ext cx="66675" cy="219075"/>
    <xdr:sp>
      <xdr:nvSpPr>
        <xdr:cNvPr id="720" name="Rectangle 73"/>
        <xdr:cNvSpPr>
          <a:spLocks/>
        </xdr:cNvSpPr>
      </xdr:nvSpPr>
      <xdr:spPr>
        <a:xfrm>
          <a:off x="1276350" y="132207000"/>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21" name="Rectangle 74"/>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22" name="Rectangle 75"/>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23" name="Rectangle 76"/>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24" name="Rectangle 77"/>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25" name="Rectangle 78"/>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26" name="Rectangle 79"/>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27" name="Rectangle 80"/>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28" name="Rectangle 81"/>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29" name="Rectangle 82"/>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30" name="Rectangle 83"/>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31" name="Rectangle 84"/>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32" name="Rectangle 85"/>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33" name="Rectangle 86"/>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34" name="Rectangle 87"/>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35" name="Rectangle 88"/>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36" name="Rectangle 89"/>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37" name="Rectangle 90"/>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38" name="Rectangle 91"/>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39" name="Rectangle 92"/>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40" name="Rectangle 93"/>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41" name="Rectangle 94"/>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42" name="Rectangle 95"/>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43" name="Rectangle 96"/>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44" name="Rectangle 97"/>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45" name="Rectangle 98"/>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46" name="Rectangle 99"/>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47" name="Rectangle 100"/>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48" name="Rectangle 101"/>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49" name="Rectangle 102"/>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50" name="Rectangle 103"/>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51" name="Rectangle 104"/>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52" name="Rectangle 105"/>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53" name="Rectangle 106"/>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54" name="Rectangle 107"/>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55" name="Rectangle 108"/>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56" name="Rectangle 109"/>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57" name="Rectangle 110"/>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58" name="Rectangle 111"/>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59" name="Rectangle 112"/>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60" name="Rectangle 113"/>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61" name="Rectangle 114"/>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62" name="Rectangle 115"/>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63" name="Rectangle 116"/>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64" name="Rectangle 117"/>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65" name="Rectangle 118"/>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66" name="Rectangle 119"/>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67" name="Rectangle 120"/>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68" name="Rectangle 121"/>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69" name="Rectangle 122"/>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70" name="Rectangle 123"/>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71" name="Rectangle 124"/>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72" name="Rectangle 125"/>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73" name="Rectangle 126"/>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74" name="Rectangle 127"/>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75" name="Rectangle 128"/>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76" name="Rectangle 129"/>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77" name="Rectangle 130"/>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78" name="Rectangle 131"/>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79" name="Rectangle 132"/>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80" name="Rectangle 133"/>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81" name="Rectangle 134"/>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82" name="Rectangle 135"/>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83" name="Rectangle 136"/>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84" name="Rectangle 137"/>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85" name="Rectangle 138"/>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86" name="Rectangle 139"/>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87" name="Rectangle 140"/>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88" name="Rectangle 141"/>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89" name="Rectangle 142"/>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90" name="Rectangle 143"/>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91" name="Rectangle 144"/>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92" name="Rectangle 145"/>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93" name="Rectangle 146"/>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94" name="Rectangle 147"/>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95" name="Rectangle 148"/>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96" name="Rectangle 149"/>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97" name="Rectangle 150"/>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98" name="Rectangle 151"/>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799" name="Rectangle 152"/>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00" name="Rectangle 153"/>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01" name="Rectangle 154"/>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02" name="Rectangle 155"/>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03" name="Rectangle 156"/>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04" name="Rectangle 157"/>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05" name="Rectangle 158"/>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06" name="Rectangle 159"/>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07" name="Rectangle 160"/>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08" name="Rectangle 161"/>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09" name="Rectangle 162"/>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10" name="Rectangle 163"/>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11" name="Rectangle 164"/>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12" name="Rectangle 165"/>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13" name="Rectangle 166"/>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14" name="Rectangle 167"/>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15" name="Rectangle 168"/>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16" name="Rectangle 169"/>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17" name="Rectangle 170"/>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18" name="Rectangle 171"/>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19" name="Rectangle 172"/>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20" name="Rectangle 173"/>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21" name="Rectangle 174"/>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22" name="Rectangle 175"/>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23" name="Rectangle 176"/>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24" name="Rectangle 177"/>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25" name="Rectangle 178"/>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26" name="Rectangle 179"/>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27" name="Rectangle 180"/>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28" name="Rectangle 181"/>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29" name="Rectangle 182"/>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30" name="Rectangle 183"/>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31" name="Rectangle 184"/>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32" name="Rectangle 185"/>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33" name="Rectangle 186"/>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34" name="Rectangle 187"/>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35" name="Rectangle 188"/>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36" name="Rectangle 189"/>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37" name="Rectangle 190"/>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38" name="Rectangle 191"/>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39" name="Rectangle 192"/>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40" name="Rectangle 193"/>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41" name="Rectangle 194"/>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42" name="Rectangle 195"/>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43" name="Rectangle 196"/>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44" name="Rectangle 197"/>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45" name="Rectangle 198"/>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46" name="Rectangle 199"/>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47" name="Rectangle 200"/>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48" name="Rectangle 201"/>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49" name="Rectangle 202"/>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50" name="Rectangle 203"/>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51" name="Rectangle 204"/>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52" name="Rectangle 205"/>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53" name="Rectangle 206"/>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54" name="Rectangle 207"/>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55" name="Rectangle 208"/>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56" name="Rectangle 209"/>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57" name="Rectangle 210"/>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58" name="Rectangle 211"/>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59" name="Rectangle 212"/>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60" name="Rectangle 213"/>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61" name="Rectangle 214"/>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62" name="Rectangle 215"/>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63" name="Rectangle 216"/>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66675" cy="209550"/>
    <xdr:sp>
      <xdr:nvSpPr>
        <xdr:cNvPr id="864" name="Rectangle 217"/>
        <xdr:cNvSpPr>
          <a:spLocks/>
        </xdr:cNvSpPr>
      </xdr:nvSpPr>
      <xdr:spPr>
        <a:xfrm>
          <a:off x="1276350" y="100869750"/>
          <a:ext cx="6667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65" name="Rectangle 218"/>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66" name="Rectangle 219"/>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67" name="Rectangle 220"/>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68" name="Rectangle 221"/>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69" name="Rectangle 222"/>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70" name="Rectangle 223"/>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71" name="Rectangle 224"/>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72" name="Rectangle 225"/>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73" name="Rectangle 226"/>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74" name="Rectangle 227"/>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75" name="Rectangle 228"/>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76" name="Rectangle 229"/>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77" name="Rectangle 230"/>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78" name="Rectangle 231"/>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79" name="Rectangle 232"/>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80" name="Rectangle 233"/>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81" name="Rectangle 234"/>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82" name="Rectangle 235"/>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83" name="Rectangle 236"/>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84" name="Rectangle 237"/>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85" name="Rectangle 238"/>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86" name="Rectangle 239"/>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87" name="Rectangle 240"/>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88" name="Rectangle 241"/>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89" name="Rectangle 242"/>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90" name="Rectangle 243"/>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91" name="Rectangle 244"/>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92" name="Rectangle 245"/>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93" name="Rectangle 246"/>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94" name="Rectangle 247"/>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95" name="Rectangle 248"/>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96" name="Rectangle 249"/>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97" name="Rectangle 250"/>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98" name="Rectangle 251"/>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899" name="Rectangle 252"/>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00" name="Rectangle 253"/>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01" name="Rectangle 254"/>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02" name="Rectangle 255"/>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03" name="Rectangle 256"/>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04" name="Rectangle 257"/>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05" name="Rectangle 258"/>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06" name="Rectangle 259"/>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07" name="Rectangle 260"/>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08" name="Rectangle 261"/>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09" name="Rectangle 262"/>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10" name="Rectangle 263"/>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11" name="Rectangle 264"/>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12" name="Rectangle 265"/>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13" name="Rectangle 266"/>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14" name="Rectangle 267"/>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15" name="Rectangle 268"/>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16" name="Rectangle 269"/>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17" name="Rectangle 270"/>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18" name="Rectangle 271"/>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19" name="Rectangle 272"/>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20" name="Rectangle 273"/>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21" name="Rectangle 274"/>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22" name="Rectangle 275"/>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23" name="Rectangle 276"/>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24" name="Rectangle 277"/>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25" name="Rectangle 278"/>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26" name="Rectangle 279"/>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27" name="Rectangle 280"/>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28" name="Rectangle 281"/>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29" name="Rectangle 282"/>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30" name="Rectangle 283"/>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31" name="Rectangle 284"/>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32" name="Rectangle 285"/>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33" name="Rectangle 286"/>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34" name="Rectangle 287"/>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35" name="Rectangle 288"/>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36" name="Rectangle 289"/>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37" name="Rectangle 290"/>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38" name="Rectangle 291"/>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39" name="Rectangle 292"/>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40" name="Rectangle 293"/>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41" name="Rectangle 294"/>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42" name="Rectangle 295"/>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43" name="Rectangle 296"/>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44" name="Rectangle 297"/>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45" name="Rectangle 298"/>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46" name="Rectangle 299"/>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47" name="Rectangle 300"/>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48" name="Rectangle 301"/>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49" name="Rectangle 302"/>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50" name="Rectangle 303"/>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51" name="Rectangle 304"/>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52" name="Rectangle 305"/>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53" name="Rectangle 306"/>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54" name="Rectangle 307"/>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55" name="Rectangle 308"/>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56" name="Rectangle 309"/>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57" name="Rectangle 310"/>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58" name="Rectangle 311"/>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59" name="Rectangle 312"/>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60" name="Rectangle 313"/>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61" name="Rectangle 314"/>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62" name="Rectangle 315"/>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63" name="Rectangle 316"/>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64" name="Rectangle 317"/>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65" name="Rectangle 318"/>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66" name="Rectangle 319"/>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67" name="Rectangle 320"/>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68" name="Rectangle 321"/>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69" name="Rectangle 322"/>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70" name="Rectangle 323"/>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71" name="Rectangle 324"/>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72" name="Rectangle 325"/>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73" name="Rectangle 326"/>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74" name="Rectangle 327"/>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75" name="Rectangle 328"/>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76" name="Rectangle 329"/>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77" name="Rectangle 330"/>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78" name="Rectangle 331"/>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79" name="Rectangle 332"/>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80" name="Rectangle 333"/>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81" name="Rectangle 334"/>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82" name="Rectangle 335"/>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83" name="Rectangle 336"/>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84" name="Rectangle 337"/>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85" name="Rectangle 338"/>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86" name="Rectangle 339"/>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87" name="Rectangle 340"/>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88" name="Rectangle 341"/>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89" name="Rectangle 342"/>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90" name="Rectangle 343"/>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91" name="Rectangle 344"/>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92" name="Rectangle 345"/>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93" name="Rectangle 346"/>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94" name="Rectangle 347"/>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95" name="Rectangle 348"/>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96" name="Rectangle 349"/>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97" name="Rectangle 350"/>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98" name="Rectangle 351"/>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999" name="Rectangle 352"/>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1000" name="Rectangle 353"/>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1001" name="Rectangle 354"/>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1002" name="Rectangle 355"/>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1003" name="Rectangle 356"/>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1004" name="Rectangle 357"/>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1005" name="Rectangle 358"/>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1006" name="Rectangle 359"/>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1007" name="Rectangle 360"/>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38125"/>
    <xdr:sp>
      <xdr:nvSpPr>
        <xdr:cNvPr id="1008" name="Rectangle 361"/>
        <xdr:cNvSpPr>
          <a:spLocks/>
        </xdr:cNvSpPr>
      </xdr:nvSpPr>
      <xdr:spPr>
        <a:xfrm>
          <a:off x="1276350" y="10086975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09" name="Rectangle 362"/>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10" name="Rectangle 363"/>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11" name="Rectangle 364"/>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12" name="Rectangle 365"/>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13" name="Rectangle 366"/>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14" name="Rectangle 367"/>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15" name="Rectangle 368"/>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16" name="Rectangle 369"/>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17" name="Rectangle 370"/>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18" name="Rectangle 371"/>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19" name="Rectangle 372"/>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20" name="Rectangle 373"/>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21" name="Rectangle 374"/>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22" name="Rectangle 375"/>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23" name="Rectangle 376"/>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24" name="Rectangle 377"/>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25" name="Rectangle 378"/>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26" name="Rectangle 379"/>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27" name="Rectangle 380"/>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28" name="Rectangle 381"/>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29" name="Rectangle 382"/>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30" name="Rectangle 383"/>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31" name="Rectangle 384"/>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32" name="Rectangle 385"/>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33" name="Rectangle 386"/>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34" name="Rectangle 387"/>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35" name="Rectangle 388"/>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36" name="Rectangle 389"/>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37" name="Rectangle 390"/>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38" name="Rectangle 391"/>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39" name="Rectangle 392"/>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40" name="Rectangle 393"/>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41" name="Rectangle 394"/>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42" name="Rectangle 395"/>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43" name="Rectangle 396"/>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44" name="Rectangle 397"/>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45" name="Rectangle 398"/>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46" name="Rectangle 399"/>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47" name="Rectangle 400"/>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48" name="Rectangle 401"/>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49" name="Rectangle 402"/>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50" name="Rectangle 403"/>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51" name="Rectangle 404"/>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52" name="Rectangle 405"/>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53" name="Rectangle 406"/>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54" name="Rectangle 407"/>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55" name="Rectangle 408"/>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56" name="Rectangle 409"/>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57" name="Rectangle 410"/>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58" name="Rectangle 411"/>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59" name="Rectangle 412"/>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60" name="Rectangle 413"/>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61" name="Rectangle 414"/>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62" name="Rectangle 415"/>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63" name="Rectangle 416"/>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64" name="Rectangle 417"/>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65" name="Rectangle 418"/>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66" name="Rectangle 419"/>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67" name="Rectangle 420"/>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68" name="Rectangle 421"/>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69" name="Rectangle 422"/>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70" name="Rectangle 423"/>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71" name="Rectangle 424"/>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72" name="Rectangle 425"/>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73" name="Rectangle 426"/>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74" name="Rectangle 427"/>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75" name="Rectangle 428"/>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76" name="Rectangle 429"/>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77" name="Rectangle 430"/>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78" name="Rectangle 431"/>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79" name="Rectangle 432"/>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80" name="Rectangle 433"/>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81" name="Rectangle 434"/>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82" name="Rectangle 435"/>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83" name="Rectangle 436"/>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84" name="Rectangle 437"/>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85" name="Rectangle 438"/>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86" name="Rectangle 439"/>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87" name="Rectangle 440"/>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88" name="Rectangle 441"/>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89" name="Rectangle 442"/>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90" name="Rectangle 443"/>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91" name="Rectangle 444"/>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92" name="Rectangle 445"/>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93" name="Rectangle 446"/>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94" name="Rectangle 447"/>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95" name="Rectangle 448"/>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96" name="Rectangle 449"/>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97" name="Rectangle 450"/>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98" name="Rectangle 451"/>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099" name="Rectangle 452"/>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00" name="Rectangle 453"/>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01" name="Rectangle 454"/>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02" name="Rectangle 455"/>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03" name="Rectangle 456"/>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04" name="Rectangle 457"/>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05" name="Rectangle 458"/>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06" name="Rectangle 459"/>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07" name="Rectangle 460"/>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08" name="Rectangle 461"/>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09" name="Rectangle 462"/>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10" name="Rectangle 463"/>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11" name="Rectangle 464"/>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12" name="Rectangle 465"/>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13" name="Rectangle 466"/>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14" name="Rectangle 467"/>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15" name="Rectangle 468"/>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16" name="Rectangle 469"/>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17" name="Rectangle 470"/>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18" name="Rectangle 471"/>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19" name="Rectangle 472"/>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20" name="Rectangle 473"/>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21" name="Rectangle 474"/>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22" name="Rectangle 475"/>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23" name="Rectangle 476"/>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24" name="Rectangle 477"/>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25" name="Rectangle 478"/>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26" name="Rectangle 479"/>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27" name="Rectangle 480"/>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28" name="Rectangle 481"/>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29" name="Rectangle 482"/>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30" name="Rectangle 483"/>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31" name="Rectangle 484"/>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32" name="Rectangle 485"/>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33" name="Rectangle 486"/>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34" name="Rectangle 487"/>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35" name="Rectangle 488"/>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36" name="Rectangle 489"/>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37" name="Rectangle 490"/>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38" name="Rectangle 491"/>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39" name="Rectangle 492"/>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40" name="Rectangle 493"/>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41" name="Rectangle 494"/>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42" name="Rectangle 495"/>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43" name="Rectangle 496"/>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44" name="Rectangle 497"/>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45" name="Rectangle 498"/>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46" name="Rectangle 499"/>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47" name="Rectangle 500"/>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48" name="Rectangle 501"/>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49" name="Rectangle 502"/>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50" name="Rectangle 503"/>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51" name="Rectangle 504"/>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36</xdr:row>
      <xdr:rowOff>0</xdr:rowOff>
    </xdr:from>
    <xdr:ext cx="76200" cy="209550"/>
    <xdr:sp>
      <xdr:nvSpPr>
        <xdr:cNvPr id="1152" name="Rectangle 505"/>
        <xdr:cNvSpPr>
          <a:spLocks/>
        </xdr:cNvSpPr>
      </xdr:nvSpPr>
      <xdr:spPr>
        <a:xfrm>
          <a:off x="1276350" y="1008697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53" name="Rectangle 506"/>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54" name="Rectangle 507"/>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55" name="Rectangle 508"/>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56" name="Rectangle 509"/>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57" name="Rectangle 510"/>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58" name="Rectangle 511"/>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59" name="Rectangle 512"/>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60" name="Rectangle 513"/>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61" name="Rectangle 514"/>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62" name="Rectangle 515"/>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63" name="Rectangle 516"/>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64" name="Rectangle 517"/>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65" name="Rectangle 518"/>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66" name="Rectangle 519"/>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67" name="Rectangle 520"/>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68" name="Rectangle 521"/>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69" name="Rectangle 522"/>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70" name="Rectangle 523"/>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71" name="Rectangle 524"/>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72" name="Rectangle 525"/>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73" name="Rectangle 526"/>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74" name="Rectangle 527"/>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75" name="Rectangle 528"/>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76" name="Rectangle 529"/>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77" name="Rectangle 530"/>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78" name="Rectangle 531"/>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79" name="Rectangle 532"/>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80" name="Rectangle 533"/>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81" name="Rectangle 534"/>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82" name="Rectangle 535"/>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83" name="Rectangle 536"/>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84" name="Rectangle 537"/>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85" name="Rectangle 538"/>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86" name="Rectangle 539"/>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87" name="Rectangle 540"/>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88" name="Rectangle 541"/>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89" name="Rectangle 542"/>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90" name="Rectangle 543"/>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91" name="Rectangle 544"/>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92" name="Rectangle 545"/>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93" name="Rectangle 546"/>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94" name="Rectangle 547"/>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95" name="Rectangle 548"/>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96" name="Rectangle 549"/>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97" name="Rectangle 550"/>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98" name="Rectangle 551"/>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199" name="Rectangle 552"/>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200" name="Rectangle 553"/>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201" name="Rectangle 554"/>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202" name="Rectangle 555"/>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203" name="Rectangle 556"/>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204" name="Rectangle 557"/>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205" name="Rectangle 558"/>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206" name="Rectangle 559"/>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207" name="Rectangle 560"/>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208" name="Rectangle 561"/>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209" name="Rectangle 562"/>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210" name="Rectangle 563"/>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211" name="Rectangle 564"/>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212" name="Rectangle 565"/>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213" name="Rectangle 566"/>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214" name="Rectangle 567"/>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215" name="Rectangle 568"/>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216" name="Rectangle 569"/>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217" name="Rectangle 570"/>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218" name="Rectangle 571"/>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219" name="Rectangle 572"/>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220" name="Rectangle 573"/>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221" name="Rectangle 574"/>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222" name="Rectangle 575"/>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223" name="Rectangle 576"/>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224" name="Rectangle 577"/>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25" name="Rectangle 578"/>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26" name="Rectangle 579"/>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27" name="Rectangle 580"/>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28" name="Rectangle 581"/>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29" name="Rectangle 582"/>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30" name="Rectangle 583"/>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31" name="Rectangle 584"/>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32" name="Rectangle 585"/>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33" name="Rectangle 586"/>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34" name="Rectangle 587"/>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35" name="Rectangle 588"/>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36" name="Rectangle 589"/>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37" name="Rectangle 590"/>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38" name="Rectangle 591"/>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39" name="Rectangle 592"/>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40" name="Rectangle 593"/>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41" name="Rectangle 594"/>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42" name="Rectangle 595"/>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43" name="Rectangle 596"/>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44" name="Rectangle 597"/>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45" name="Rectangle 598"/>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46" name="Rectangle 599"/>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47" name="Rectangle 600"/>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48" name="Rectangle 601"/>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49" name="Rectangle 602"/>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50" name="Rectangle 603"/>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51" name="Rectangle 604"/>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52" name="Rectangle 605"/>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53" name="Rectangle 606"/>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54" name="Rectangle 607"/>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55" name="Rectangle 608"/>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56" name="Rectangle 609"/>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57" name="Rectangle 610"/>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58" name="Rectangle 611"/>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59" name="Rectangle 612"/>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60" name="Rectangle 613"/>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61" name="Rectangle 614"/>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62" name="Rectangle 615"/>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63" name="Rectangle 616"/>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64" name="Rectangle 617"/>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65" name="Rectangle 618"/>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66" name="Rectangle 619"/>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67" name="Rectangle 620"/>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68" name="Rectangle 621"/>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69" name="Rectangle 622"/>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70" name="Rectangle 623"/>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71" name="Rectangle 624"/>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72" name="Rectangle 625"/>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73" name="Rectangle 626"/>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74" name="Rectangle 627"/>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75" name="Rectangle 628"/>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76" name="Rectangle 629"/>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77" name="Rectangle 630"/>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78" name="Rectangle 631"/>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79" name="Rectangle 632"/>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80" name="Rectangle 633"/>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81" name="Rectangle 634"/>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82" name="Rectangle 635"/>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83" name="Rectangle 636"/>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84" name="Rectangle 637"/>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85" name="Rectangle 638"/>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86" name="Rectangle 639"/>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87" name="Rectangle 640"/>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88" name="Rectangle 641"/>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89" name="Rectangle 642"/>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90" name="Rectangle 643"/>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91" name="Rectangle 644"/>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92" name="Rectangle 645"/>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93" name="Rectangle 646"/>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94" name="Rectangle 647"/>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95" name="Rectangle 648"/>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296" name="Rectangle 649"/>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297" name="Rectangle 650"/>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298" name="Rectangle 651"/>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299" name="Rectangle 652"/>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00" name="Rectangle 653"/>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01" name="Rectangle 654"/>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02" name="Rectangle 655"/>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03" name="Rectangle 656"/>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04" name="Rectangle 657"/>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05" name="Rectangle 658"/>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06" name="Rectangle 659"/>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07" name="Rectangle 660"/>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08" name="Rectangle 661"/>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09" name="Rectangle 662"/>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10" name="Rectangle 663"/>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11" name="Rectangle 664"/>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12" name="Rectangle 665"/>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13" name="Rectangle 666"/>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14" name="Rectangle 667"/>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15" name="Rectangle 668"/>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16" name="Rectangle 669"/>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17" name="Rectangle 670"/>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18" name="Rectangle 671"/>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19" name="Rectangle 672"/>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20" name="Rectangle 673"/>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21" name="Rectangle 674"/>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22" name="Rectangle 675"/>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23" name="Rectangle 676"/>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24" name="Rectangle 677"/>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25" name="Rectangle 678"/>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26" name="Rectangle 679"/>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27" name="Rectangle 680"/>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28" name="Rectangle 681"/>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29" name="Rectangle 682"/>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30" name="Rectangle 683"/>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31" name="Rectangle 684"/>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32" name="Rectangle 685"/>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33" name="Rectangle 686"/>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34" name="Rectangle 687"/>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35" name="Rectangle 688"/>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36" name="Rectangle 689"/>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37" name="Rectangle 690"/>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38" name="Rectangle 691"/>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39" name="Rectangle 692"/>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40" name="Rectangle 693"/>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41" name="Rectangle 694"/>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42" name="Rectangle 695"/>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43" name="Rectangle 696"/>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44" name="Rectangle 697"/>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45" name="Rectangle 698"/>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46" name="Rectangle 699"/>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47" name="Rectangle 700"/>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48" name="Rectangle 701"/>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49" name="Rectangle 702"/>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50" name="Rectangle 703"/>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51" name="Rectangle 704"/>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52" name="Rectangle 705"/>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53" name="Rectangle 706"/>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54" name="Rectangle 707"/>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55" name="Rectangle 708"/>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56" name="Rectangle 709"/>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57" name="Rectangle 710"/>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58" name="Rectangle 711"/>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59" name="Rectangle 712"/>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60" name="Rectangle 713"/>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61" name="Rectangle 714"/>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62" name="Rectangle 715"/>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63" name="Rectangle 716"/>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64" name="Rectangle 717"/>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65" name="Rectangle 718"/>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66" name="Rectangle 719"/>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67" name="Rectangle 720"/>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368" name="Rectangle 721"/>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369" name="Rectangle 722"/>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370" name="Rectangle 723"/>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371" name="Rectangle 724"/>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372" name="Rectangle 725"/>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373" name="Rectangle 726"/>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374" name="Rectangle 727"/>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375" name="Rectangle 728"/>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376" name="Rectangle 729"/>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377" name="Rectangle 730"/>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378" name="Rectangle 731"/>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379" name="Rectangle 732"/>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380" name="Rectangle 733"/>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381" name="Rectangle 734"/>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382" name="Rectangle 735"/>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383" name="Rectangle 736"/>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384" name="Rectangle 737"/>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385" name="Rectangle 738"/>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386" name="Rectangle 739"/>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387" name="Rectangle 740"/>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388" name="Rectangle 741"/>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389" name="Rectangle 742"/>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390" name="Rectangle 743"/>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391" name="Rectangle 744"/>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392" name="Rectangle 745"/>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393" name="Rectangle 746"/>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394" name="Rectangle 747"/>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395" name="Rectangle 748"/>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396" name="Rectangle 749"/>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397" name="Rectangle 750"/>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398" name="Rectangle 751"/>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399" name="Rectangle 752"/>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00" name="Rectangle 753"/>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01" name="Rectangle 754"/>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02" name="Rectangle 755"/>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03" name="Rectangle 756"/>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04" name="Rectangle 757"/>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05" name="Rectangle 758"/>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06" name="Rectangle 759"/>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07" name="Rectangle 760"/>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08" name="Rectangle 761"/>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09" name="Rectangle 762"/>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10" name="Rectangle 763"/>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11" name="Rectangle 764"/>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12" name="Rectangle 765"/>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13" name="Rectangle 766"/>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14" name="Rectangle 767"/>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15" name="Rectangle 768"/>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16" name="Rectangle 769"/>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17" name="Rectangle 770"/>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18" name="Rectangle 771"/>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19" name="Rectangle 772"/>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20" name="Rectangle 773"/>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21" name="Rectangle 774"/>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22" name="Rectangle 775"/>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23" name="Rectangle 776"/>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24" name="Rectangle 777"/>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25" name="Rectangle 778"/>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26" name="Rectangle 779"/>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27" name="Rectangle 780"/>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28" name="Rectangle 781"/>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29" name="Rectangle 782"/>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30" name="Rectangle 783"/>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31" name="Rectangle 784"/>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32" name="Rectangle 785"/>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33" name="Rectangle 786"/>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34" name="Rectangle 787"/>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35" name="Rectangle 788"/>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36" name="Rectangle 789"/>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37" name="Rectangle 790"/>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38" name="Rectangle 791"/>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39" name="Rectangle 792"/>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66675" cy="228600"/>
    <xdr:sp>
      <xdr:nvSpPr>
        <xdr:cNvPr id="1440" name="Rectangle 793"/>
        <xdr:cNvSpPr>
          <a:spLocks/>
        </xdr:cNvSpPr>
      </xdr:nvSpPr>
      <xdr:spPr>
        <a:xfrm>
          <a:off x="1276350" y="165573075"/>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41" name="Rectangle 794"/>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42" name="Rectangle 795"/>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43" name="Rectangle 796"/>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44" name="Rectangle 797"/>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45" name="Rectangle 798"/>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46" name="Rectangle 799"/>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47" name="Rectangle 800"/>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48" name="Rectangle 801"/>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49" name="Rectangle 802"/>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50" name="Rectangle 803"/>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51" name="Rectangle 804"/>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52" name="Rectangle 805"/>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53" name="Rectangle 806"/>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54" name="Rectangle 807"/>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55" name="Rectangle 808"/>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56" name="Rectangle 809"/>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57" name="Rectangle 810"/>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58" name="Rectangle 811"/>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59" name="Rectangle 812"/>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60" name="Rectangle 813"/>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61" name="Rectangle 814"/>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62" name="Rectangle 815"/>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63" name="Rectangle 816"/>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64" name="Rectangle 817"/>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65" name="Rectangle 818"/>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66" name="Rectangle 819"/>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67" name="Rectangle 820"/>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68" name="Rectangle 821"/>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69" name="Rectangle 822"/>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70" name="Rectangle 823"/>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71" name="Rectangle 824"/>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72" name="Rectangle 825"/>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73" name="Rectangle 826"/>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74" name="Rectangle 827"/>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75" name="Rectangle 828"/>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76" name="Rectangle 829"/>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77" name="Rectangle 830"/>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78" name="Rectangle 831"/>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79" name="Rectangle 832"/>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80" name="Rectangle 833"/>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81" name="Rectangle 834"/>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82" name="Rectangle 835"/>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83" name="Rectangle 836"/>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84" name="Rectangle 837"/>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85" name="Rectangle 838"/>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86" name="Rectangle 839"/>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87" name="Rectangle 840"/>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88" name="Rectangle 841"/>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89" name="Rectangle 842"/>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90" name="Rectangle 843"/>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91" name="Rectangle 844"/>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92" name="Rectangle 845"/>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93" name="Rectangle 846"/>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94" name="Rectangle 847"/>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95" name="Rectangle 848"/>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96" name="Rectangle 849"/>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97" name="Rectangle 850"/>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98" name="Rectangle 851"/>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499" name="Rectangle 852"/>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00" name="Rectangle 853"/>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01" name="Rectangle 854"/>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02" name="Rectangle 855"/>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03" name="Rectangle 856"/>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04" name="Rectangle 857"/>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05" name="Rectangle 858"/>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06" name="Rectangle 859"/>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07" name="Rectangle 860"/>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08" name="Rectangle 861"/>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09" name="Rectangle 862"/>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10" name="Rectangle 863"/>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11" name="Rectangle 864"/>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12" name="Rectangle 865"/>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13" name="Rectangle 866"/>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14" name="Rectangle 867"/>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15" name="Rectangle 868"/>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16" name="Rectangle 869"/>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17" name="Rectangle 870"/>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18" name="Rectangle 871"/>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19" name="Rectangle 872"/>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20" name="Rectangle 873"/>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21" name="Rectangle 874"/>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22" name="Rectangle 875"/>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23" name="Rectangle 876"/>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24" name="Rectangle 877"/>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25" name="Rectangle 878"/>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26" name="Rectangle 879"/>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27" name="Rectangle 880"/>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28" name="Rectangle 881"/>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29" name="Rectangle 882"/>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30" name="Rectangle 883"/>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31" name="Rectangle 884"/>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32" name="Rectangle 885"/>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33" name="Rectangle 886"/>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34" name="Rectangle 887"/>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35" name="Rectangle 888"/>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36" name="Rectangle 889"/>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37" name="Rectangle 890"/>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38" name="Rectangle 891"/>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39" name="Rectangle 892"/>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40" name="Rectangle 893"/>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41" name="Rectangle 894"/>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42" name="Rectangle 895"/>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43" name="Rectangle 896"/>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44" name="Rectangle 897"/>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45" name="Rectangle 898"/>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46" name="Rectangle 899"/>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47" name="Rectangle 900"/>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48" name="Rectangle 901"/>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49" name="Rectangle 902"/>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50" name="Rectangle 903"/>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51" name="Rectangle 904"/>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52" name="Rectangle 905"/>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53" name="Rectangle 906"/>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54" name="Rectangle 907"/>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55" name="Rectangle 908"/>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56" name="Rectangle 909"/>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57" name="Rectangle 910"/>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58" name="Rectangle 911"/>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59" name="Rectangle 912"/>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60" name="Rectangle 913"/>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61" name="Rectangle 914"/>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62" name="Rectangle 915"/>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63" name="Rectangle 916"/>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64" name="Rectangle 917"/>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65" name="Rectangle 918"/>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66" name="Rectangle 919"/>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67" name="Rectangle 920"/>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68" name="Rectangle 921"/>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69" name="Rectangle 922"/>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70" name="Rectangle 923"/>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71" name="Rectangle 924"/>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72" name="Rectangle 925"/>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73" name="Rectangle 926"/>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74" name="Rectangle 927"/>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75" name="Rectangle 928"/>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76" name="Rectangle 929"/>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77" name="Rectangle 930"/>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78" name="Rectangle 931"/>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79" name="Rectangle 932"/>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80" name="Rectangle 933"/>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81" name="Rectangle 934"/>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82" name="Rectangle 935"/>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83" name="Rectangle 936"/>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61</xdr:row>
      <xdr:rowOff>0</xdr:rowOff>
    </xdr:from>
    <xdr:ext cx="76200" cy="247650"/>
    <xdr:sp>
      <xdr:nvSpPr>
        <xdr:cNvPr id="1584" name="Rectangle 937"/>
        <xdr:cNvSpPr>
          <a:spLocks/>
        </xdr:cNvSpPr>
      </xdr:nvSpPr>
      <xdr:spPr>
        <a:xfrm>
          <a:off x="1276350" y="165573075"/>
          <a:ext cx="762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U64"/>
  <sheetViews>
    <sheetView showZeros="0" tabSelected="1" view="pageBreakPreview" zoomScale="40" zoomScaleNormal="55" zoomScaleSheetLayoutView="40" workbookViewId="0" topLeftCell="A1">
      <pane ySplit="4" topLeftCell="A48" activePane="bottomLeft" state="frozen"/>
      <selection pane="bottomLeft" activeCell="H49" sqref="H49"/>
    </sheetView>
  </sheetViews>
  <sheetFormatPr defaultColWidth="9.00390625" defaultRowHeight="15"/>
  <cols>
    <col min="1" max="1" width="9.00390625" style="6" customWidth="1"/>
    <col min="2" max="2" width="10.140625" style="6" customWidth="1"/>
    <col min="3" max="3" width="25.28125" style="7" customWidth="1"/>
    <col min="4" max="4" width="9.421875" style="6" customWidth="1"/>
    <col min="5" max="5" width="8.140625" style="7" customWidth="1"/>
    <col min="6" max="6" width="18.421875" style="8" customWidth="1"/>
    <col min="7" max="7" width="70.00390625" style="9" customWidth="1"/>
    <col min="8" max="8" width="116.7109375" style="10" customWidth="1"/>
    <col min="9" max="9" width="20.421875" style="7" customWidth="1"/>
    <col min="10" max="10" width="18.421875" style="7" customWidth="1"/>
    <col min="11" max="11" width="16.140625" style="7" customWidth="1"/>
    <col min="12" max="12" width="18.8515625" style="7" customWidth="1"/>
    <col min="13" max="13" width="16.421875" style="7" customWidth="1"/>
    <col min="14" max="14" width="19.140625" style="7" customWidth="1"/>
    <col min="15" max="15" width="16.7109375" style="7" customWidth="1"/>
    <col min="16" max="16" width="45.00390625" style="11" customWidth="1"/>
    <col min="17" max="17" width="30.8515625" style="12" customWidth="1"/>
    <col min="18" max="18" width="15.00390625" style="12" customWidth="1"/>
    <col min="19" max="19" width="14.421875" style="7" customWidth="1"/>
    <col min="20" max="20" width="15.8515625" style="12" customWidth="1"/>
    <col min="21" max="21" width="9.140625" style="12" bestFit="1" customWidth="1"/>
    <col min="22" max="25" width="9.00390625" style="12" customWidth="1"/>
    <col min="26" max="26" width="10.57421875" style="12" bestFit="1" customWidth="1"/>
    <col min="27" max="16384" width="9.00390625" style="12" customWidth="1"/>
  </cols>
  <sheetData>
    <row r="1" spans="1:20" s="1" customFormat="1" ht="61.5" customHeight="1">
      <c r="A1" s="13" t="s">
        <v>0</v>
      </c>
      <c r="B1" s="13"/>
      <c r="C1" s="13"/>
      <c r="D1" s="13"/>
      <c r="E1" s="13"/>
      <c r="F1" s="13"/>
      <c r="G1" s="13"/>
      <c r="H1" s="13"/>
      <c r="I1" s="13"/>
      <c r="J1" s="13"/>
      <c r="K1" s="13"/>
      <c r="L1" s="13"/>
      <c r="M1" s="13"/>
      <c r="N1" s="13"/>
      <c r="O1" s="13"/>
      <c r="P1" s="35"/>
      <c r="Q1" s="13"/>
      <c r="R1" s="13"/>
      <c r="S1" s="13"/>
      <c r="T1" s="13"/>
    </row>
    <row r="2" spans="1:20" s="2" customFormat="1" ht="32.25" customHeight="1">
      <c r="A2" s="14" t="s">
        <v>1</v>
      </c>
      <c r="B2" s="14" t="s">
        <v>2</v>
      </c>
      <c r="C2" s="14" t="s">
        <v>3</v>
      </c>
      <c r="D2" s="14" t="s">
        <v>4</v>
      </c>
      <c r="E2" s="14" t="s">
        <v>5</v>
      </c>
      <c r="F2" s="14" t="s">
        <v>6</v>
      </c>
      <c r="G2" s="14" t="s">
        <v>7</v>
      </c>
      <c r="H2" s="14" t="s">
        <v>8</v>
      </c>
      <c r="I2" s="36" t="s">
        <v>9</v>
      </c>
      <c r="J2" s="14" t="s">
        <v>10</v>
      </c>
      <c r="K2" s="14"/>
      <c r="L2" s="14"/>
      <c r="M2" s="14"/>
      <c r="N2" s="14"/>
      <c r="O2" s="14" t="s">
        <v>11</v>
      </c>
      <c r="P2" s="37" t="s">
        <v>12</v>
      </c>
      <c r="Q2" s="14" t="s">
        <v>13</v>
      </c>
      <c r="R2" s="14" t="s">
        <v>14</v>
      </c>
      <c r="S2" s="52" t="s">
        <v>15</v>
      </c>
      <c r="T2" s="52" t="s">
        <v>16</v>
      </c>
    </row>
    <row r="3" spans="1:20" s="2" customFormat="1" ht="121.5" customHeight="1">
      <c r="A3" s="14"/>
      <c r="B3" s="14"/>
      <c r="C3" s="14"/>
      <c r="D3" s="14"/>
      <c r="E3" s="14"/>
      <c r="F3" s="14"/>
      <c r="G3" s="14"/>
      <c r="H3" s="14"/>
      <c r="I3" s="36"/>
      <c r="J3" s="14" t="s">
        <v>17</v>
      </c>
      <c r="K3" s="14" t="s">
        <v>18</v>
      </c>
      <c r="L3" s="14" t="s">
        <v>19</v>
      </c>
      <c r="M3" s="14" t="s">
        <v>20</v>
      </c>
      <c r="N3" s="14" t="s">
        <v>21</v>
      </c>
      <c r="O3" s="14"/>
      <c r="P3" s="37"/>
      <c r="Q3" s="14"/>
      <c r="R3" s="14"/>
      <c r="S3" s="52"/>
      <c r="T3" s="52"/>
    </row>
    <row r="4" spans="1:20" s="2" customFormat="1" ht="45" customHeight="1">
      <c r="A4" s="15" t="s">
        <v>22</v>
      </c>
      <c r="B4" s="15"/>
      <c r="C4" s="15"/>
      <c r="D4" s="16"/>
      <c r="E4" s="16"/>
      <c r="F4" s="15"/>
      <c r="G4" s="15"/>
      <c r="H4" s="17"/>
      <c r="I4" s="38">
        <f>SUM(I5,I39,I46,I59,I61,I63)</f>
        <v>203737.58500000005</v>
      </c>
      <c r="J4" s="38">
        <f aca="true" t="shared" si="0" ref="I4:N4">SUM(J5,J39,J46,J59,J61,J63)</f>
        <v>79082.2507</v>
      </c>
      <c r="K4" s="38">
        <f t="shared" si="0"/>
        <v>26116.1796</v>
      </c>
      <c r="L4" s="38">
        <f t="shared" si="0"/>
        <v>28176</v>
      </c>
      <c r="M4" s="38">
        <f t="shared" si="0"/>
        <v>1562.5</v>
      </c>
      <c r="N4" s="38">
        <f t="shared" si="0"/>
        <v>68800.6547</v>
      </c>
      <c r="O4" s="39"/>
      <c r="P4" s="40"/>
      <c r="Q4" s="53"/>
      <c r="R4" s="54"/>
      <c r="S4" s="55"/>
      <c r="T4" s="56"/>
    </row>
    <row r="5" spans="1:20" s="2" customFormat="1" ht="45" customHeight="1">
      <c r="A5" s="15" t="s">
        <v>23</v>
      </c>
      <c r="B5" s="15" t="s">
        <v>24</v>
      </c>
      <c r="C5" s="15"/>
      <c r="D5" s="16"/>
      <c r="E5" s="16"/>
      <c r="F5" s="15"/>
      <c r="G5" s="15"/>
      <c r="H5" s="17"/>
      <c r="I5" s="38">
        <f aca="true" t="shared" si="1" ref="I5:N5">SUM(I6:I38)</f>
        <v>85344.17000000001</v>
      </c>
      <c r="J5" s="38">
        <f t="shared" si="1"/>
        <v>57439.170000000006</v>
      </c>
      <c r="K5" s="38">
        <f t="shared" si="1"/>
        <v>18829</v>
      </c>
      <c r="L5" s="38">
        <f t="shared" si="1"/>
        <v>3176</v>
      </c>
      <c r="M5" s="38">
        <f t="shared" si="1"/>
        <v>0</v>
      </c>
      <c r="N5" s="38">
        <f t="shared" si="1"/>
        <v>5900</v>
      </c>
      <c r="O5" s="38"/>
      <c r="P5" s="40"/>
      <c r="Q5" s="53"/>
      <c r="R5" s="54"/>
      <c r="S5" s="55"/>
      <c r="T5" s="56"/>
    </row>
    <row r="6" spans="1:21" s="2" customFormat="1" ht="345.75" customHeight="1">
      <c r="A6" s="15">
        <v>1</v>
      </c>
      <c r="B6" s="18" t="s">
        <v>25</v>
      </c>
      <c r="C6" s="19" t="s">
        <v>26</v>
      </c>
      <c r="D6" s="18" t="s">
        <v>27</v>
      </c>
      <c r="E6" s="19" t="s">
        <v>28</v>
      </c>
      <c r="F6" s="18" t="s">
        <v>29</v>
      </c>
      <c r="G6" s="19" t="s">
        <v>30</v>
      </c>
      <c r="H6" s="20" t="s">
        <v>31</v>
      </c>
      <c r="I6" s="41">
        <f>J6+K6+L6+M6+N6</f>
        <v>6070.27</v>
      </c>
      <c r="J6" s="41">
        <f>4973.27+397</f>
        <v>5370.27</v>
      </c>
      <c r="K6" s="41">
        <v>0</v>
      </c>
      <c r="L6" s="41"/>
      <c r="M6" s="41"/>
      <c r="N6" s="41">
        <v>700</v>
      </c>
      <c r="O6" s="42">
        <v>3000</v>
      </c>
      <c r="P6" s="43" t="s">
        <v>32</v>
      </c>
      <c r="Q6" s="47" t="s">
        <v>33</v>
      </c>
      <c r="R6" s="18" t="s">
        <v>34</v>
      </c>
      <c r="S6" s="18" t="s">
        <v>35</v>
      </c>
      <c r="T6" s="57"/>
      <c r="U6" s="2">
        <f>I6-SUM(J6:N6)</f>
        <v>0</v>
      </c>
    </row>
    <row r="7" spans="1:21" s="2" customFormat="1" ht="237" customHeight="1">
      <c r="A7" s="15">
        <v>2</v>
      </c>
      <c r="B7" s="18" t="s">
        <v>36</v>
      </c>
      <c r="C7" s="19" t="s">
        <v>37</v>
      </c>
      <c r="D7" s="18" t="s">
        <v>27</v>
      </c>
      <c r="E7" s="19" t="s">
        <v>28</v>
      </c>
      <c r="F7" s="18" t="s">
        <v>38</v>
      </c>
      <c r="G7" s="21" t="s">
        <v>39</v>
      </c>
      <c r="H7" s="22" t="s">
        <v>40</v>
      </c>
      <c r="I7" s="41">
        <f aca="true" t="shared" si="2" ref="I7:I52">SUM(J7:N7)</f>
        <v>1075</v>
      </c>
      <c r="J7" s="41">
        <v>1075</v>
      </c>
      <c r="K7" s="41"/>
      <c r="L7" s="41"/>
      <c r="M7" s="41"/>
      <c r="N7" s="41"/>
      <c r="O7" s="42">
        <v>12000</v>
      </c>
      <c r="P7" s="25" t="s">
        <v>41</v>
      </c>
      <c r="Q7" s="31" t="s">
        <v>42</v>
      </c>
      <c r="R7" s="19" t="s">
        <v>34</v>
      </c>
      <c r="S7" s="19" t="s">
        <v>35</v>
      </c>
      <c r="T7" s="57"/>
      <c r="U7" s="2">
        <f aca="true" t="shared" si="3" ref="U7:U38">I7-SUM(J7:N7)</f>
        <v>0</v>
      </c>
    </row>
    <row r="8" spans="1:21" s="2" customFormat="1" ht="189.75" customHeight="1">
      <c r="A8" s="15">
        <v>3</v>
      </c>
      <c r="B8" s="18" t="s">
        <v>43</v>
      </c>
      <c r="C8" s="19" t="s">
        <v>44</v>
      </c>
      <c r="D8" s="18" t="s">
        <v>27</v>
      </c>
      <c r="E8" s="19" t="s">
        <v>28</v>
      </c>
      <c r="F8" s="19" t="s">
        <v>29</v>
      </c>
      <c r="G8" s="19" t="s">
        <v>30</v>
      </c>
      <c r="H8" s="20" t="s">
        <v>45</v>
      </c>
      <c r="I8" s="41">
        <f t="shared" si="2"/>
        <v>13500</v>
      </c>
      <c r="J8" s="41">
        <v>13500</v>
      </c>
      <c r="K8" s="41"/>
      <c r="L8" s="41"/>
      <c r="M8" s="41"/>
      <c r="N8" s="30"/>
      <c r="O8" s="42">
        <v>500</v>
      </c>
      <c r="P8" s="25" t="s">
        <v>46</v>
      </c>
      <c r="Q8" s="47" t="s">
        <v>47</v>
      </c>
      <c r="R8" s="18" t="s">
        <v>34</v>
      </c>
      <c r="S8" s="18" t="s">
        <v>35</v>
      </c>
      <c r="T8" s="31"/>
      <c r="U8" s="2">
        <f t="shared" si="3"/>
        <v>0</v>
      </c>
    </row>
    <row r="9" spans="1:21" s="2" customFormat="1" ht="168.75" customHeight="1">
      <c r="A9" s="15">
        <v>4</v>
      </c>
      <c r="B9" s="18" t="s">
        <v>48</v>
      </c>
      <c r="C9" s="19" t="s">
        <v>49</v>
      </c>
      <c r="D9" s="18" t="s">
        <v>27</v>
      </c>
      <c r="E9" s="19" t="s">
        <v>28</v>
      </c>
      <c r="F9" s="19" t="s">
        <v>29</v>
      </c>
      <c r="G9" s="19" t="s">
        <v>30</v>
      </c>
      <c r="H9" s="20" t="s">
        <v>50</v>
      </c>
      <c r="I9" s="41">
        <f t="shared" si="2"/>
        <v>600</v>
      </c>
      <c r="J9" s="41">
        <v>600</v>
      </c>
      <c r="K9" s="41"/>
      <c r="L9" s="41"/>
      <c r="M9" s="41"/>
      <c r="N9" s="30"/>
      <c r="O9" s="42">
        <v>100</v>
      </c>
      <c r="P9" s="25" t="s">
        <v>51</v>
      </c>
      <c r="Q9" s="47" t="s">
        <v>47</v>
      </c>
      <c r="R9" s="18" t="s">
        <v>34</v>
      </c>
      <c r="S9" s="18" t="s">
        <v>35</v>
      </c>
      <c r="T9" s="31"/>
      <c r="U9" s="2">
        <f t="shared" si="3"/>
        <v>0</v>
      </c>
    </row>
    <row r="10" spans="1:21" s="2" customFormat="1" ht="408.75" customHeight="1">
      <c r="A10" s="19">
        <v>5</v>
      </c>
      <c r="B10" s="18" t="s">
        <v>52</v>
      </c>
      <c r="C10" s="18" t="s">
        <v>53</v>
      </c>
      <c r="D10" s="18" t="s">
        <v>27</v>
      </c>
      <c r="E10" s="18" t="s">
        <v>28</v>
      </c>
      <c r="F10" s="18" t="s">
        <v>54</v>
      </c>
      <c r="G10" s="18" t="s">
        <v>55</v>
      </c>
      <c r="H10" s="23" t="s">
        <v>56</v>
      </c>
      <c r="I10" s="41">
        <f t="shared" si="2"/>
        <v>3085</v>
      </c>
      <c r="J10" s="41">
        <v>2000</v>
      </c>
      <c r="K10" s="41">
        <v>1085</v>
      </c>
      <c r="L10" s="41">
        <v>0</v>
      </c>
      <c r="M10" s="41"/>
      <c r="N10" s="44"/>
      <c r="O10" s="30">
        <v>540</v>
      </c>
      <c r="P10" s="45" t="s">
        <v>57</v>
      </c>
      <c r="Q10" s="19" t="s">
        <v>58</v>
      </c>
      <c r="R10" s="18" t="s">
        <v>34</v>
      </c>
      <c r="S10" s="18" t="s">
        <v>35</v>
      </c>
      <c r="T10" s="57"/>
      <c r="U10" s="2">
        <f t="shared" si="3"/>
        <v>0</v>
      </c>
    </row>
    <row r="11" spans="1:21" s="2" customFormat="1" ht="255.75" customHeight="1">
      <c r="A11" s="19">
        <v>6</v>
      </c>
      <c r="B11" s="18" t="s">
        <v>59</v>
      </c>
      <c r="C11" s="19" t="s">
        <v>60</v>
      </c>
      <c r="D11" s="18" t="s">
        <v>27</v>
      </c>
      <c r="E11" s="19" t="s">
        <v>28</v>
      </c>
      <c r="F11" s="18" t="s">
        <v>61</v>
      </c>
      <c r="G11" s="21" t="s">
        <v>62</v>
      </c>
      <c r="H11" s="20" t="s">
        <v>63</v>
      </c>
      <c r="I11" s="41">
        <f t="shared" si="2"/>
        <v>144</v>
      </c>
      <c r="J11" s="41">
        <v>144</v>
      </c>
      <c r="K11" s="41"/>
      <c r="L11" s="41"/>
      <c r="M11" s="41"/>
      <c r="N11" s="30"/>
      <c r="O11" s="42">
        <v>9072</v>
      </c>
      <c r="P11" s="31" t="s">
        <v>64</v>
      </c>
      <c r="Q11" s="31" t="s">
        <v>65</v>
      </c>
      <c r="R11" s="19" t="s">
        <v>66</v>
      </c>
      <c r="S11" s="19" t="s">
        <v>67</v>
      </c>
      <c r="T11" s="31"/>
      <c r="U11" s="2">
        <f t="shared" si="3"/>
        <v>0</v>
      </c>
    </row>
    <row r="12" spans="1:21" s="2" customFormat="1" ht="237.75" customHeight="1">
      <c r="A12" s="19">
        <v>7</v>
      </c>
      <c r="B12" s="18" t="s">
        <v>68</v>
      </c>
      <c r="C12" s="19" t="s">
        <v>69</v>
      </c>
      <c r="D12" s="18" t="s">
        <v>27</v>
      </c>
      <c r="E12" s="19" t="s">
        <v>28</v>
      </c>
      <c r="F12" s="19" t="s">
        <v>54</v>
      </c>
      <c r="G12" s="19" t="s">
        <v>39</v>
      </c>
      <c r="H12" s="20" t="s">
        <v>70</v>
      </c>
      <c r="I12" s="41">
        <f t="shared" si="2"/>
        <v>1250</v>
      </c>
      <c r="J12" s="41"/>
      <c r="K12" s="41">
        <v>1250</v>
      </c>
      <c r="L12" s="41"/>
      <c r="M12" s="41"/>
      <c r="N12" s="30"/>
      <c r="O12" s="42">
        <v>3610</v>
      </c>
      <c r="P12" s="25" t="s">
        <v>71</v>
      </c>
      <c r="Q12" s="25" t="s">
        <v>42</v>
      </c>
      <c r="R12" s="19" t="s">
        <v>34</v>
      </c>
      <c r="S12" s="19" t="s">
        <v>35</v>
      </c>
      <c r="T12" s="31"/>
      <c r="U12" s="2">
        <f t="shared" si="3"/>
        <v>0</v>
      </c>
    </row>
    <row r="13" spans="1:21" s="2" customFormat="1" ht="249" customHeight="1">
      <c r="A13" s="19">
        <v>8</v>
      </c>
      <c r="B13" s="18" t="s">
        <v>72</v>
      </c>
      <c r="C13" s="19" t="s">
        <v>73</v>
      </c>
      <c r="D13" s="18" t="s">
        <v>27</v>
      </c>
      <c r="E13" s="19" t="s">
        <v>28</v>
      </c>
      <c r="F13" s="18" t="s">
        <v>54</v>
      </c>
      <c r="G13" s="21" t="s">
        <v>74</v>
      </c>
      <c r="H13" s="24" t="s">
        <v>75</v>
      </c>
      <c r="I13" s="41">
        <f t="shared" si="2"/>
        <v>500</v>
      </c>
      <c r="J13" s="41">
        <v>0</v>
      </c>
      <c r="K13" s="41">
        <v>500</v>
      </c>
      <c r="L13" s="41"/>
      <c r="M13" s="41"/>
      <c r="N13" s="30"/>
      <c r="O13" s="46">
        <v>3610</v>
      </c>
      <c r="P13" s="25" t="s">
        <v>71</v>
      </c>
      <c r="Q13" s="25" t="s">
        <v>42</v>
      </c>
      <c r="R13" s="19" t="s">
        <v>34</v>
      </c>
      <c r="S13" s="19" t="s">
        <v>35</v>
      </c>
      <c r="T13" s="58"/>
      <c r="U13" s="2">
        <f t="shared" si="3"/>
        <v>0</v>
      </c>
    </row>
    <row r="14" spans="1:21" s="2" customFormat="1" ht="339" customHeight="1">
      <c r="A14" s="19">
        <v>9</v>
      </c>
      <c r="B14" s="18" t="s">
        <v>76</v>
      </c>
      <c r="C14" s="19" t="s">
        <v>77</v>
      </c>
      <c r="D14" s="18" t="s">
        <v>27</v>
      </c>
      <c r="E14" s="19" t="s">
        <v>78</v>
      </c>
      <c r="F14" s="18" t="s">
        <v>54</v>
      </c>
      <c r="G14" s="25" t="s">
        <v>79</v>
      </c>
      <c r="H14" s="20" t="s">
        <v>80</v>
      </c>
      <c r="I14" s="41">
        <f t="shared" si="2"/>
        <v>6600</v>
      </c>
      <c r="J14" s="41">
        <v>2000</v>
      </c>
      <c r="K14" s="41">
        <v>1424</v>
      </c>
      <c r="L14" s="41">
        <v>3176</v>
      </c>
      <c r="M14" s="41"/>
      <c r="N14" s="30"/>
      <c r="O14" s="42">
        <v>9900</v>
      </c>
      <c r="P14" s="31" t="s">
        <v>71</v>
      </c>
      <c r="Q14" s="25" t="s">
        <v>42</v>
      </c>
      <c r="R14" s="19" t="s">
        <v>34</v>
      </c>
      <c r="S14" s="19" t="s">
        <v>35</v>
      </c>
      <c r="T14" s="31"/>
      <c r="U14" s="2">
        <f t="shared" si="3"/>
        <v>0</v>
      </c>
    </row>
    <row r="15" spans="1:21" s="2" customFormat="1" ht="183.75" customHeight="1">
      <c r="A15" s="19">
        <v>10</v>
      </c>
      <c r="B15" s="18" t="s">
        <v>81</v>
      </c>
      <c r="C15" s="19" t="s">
        <v>82</v>
      </c>
      <c r="D15" s="18" t="s">
        <v>27</v>
      </c>
      <c r="E15" s="19" t="s">
        <v>28</v>
      </c>
      <c r="F15" s="19" t="s">
        <v>83</v>
      </c>
      <c r="G15" s="19" t="s">
        <v>84</v>
      </c>
      <c r="H15" s="20" t="s">
        <v>85</v>
      </c>
      <c r="I15" s="41">
        <f t="shared" si="2"/>
        <v>800</v>
      </c>
      <c r="J15" s="41">
        <v>800</v>
      </c>
      <c r="K15" s="41"/>
      <c r="L15" s="41"/>
      <c r="M15" s="41"/>
      <c r="N15" s="30"/>
      <c r="O15" s="42">
        <v>200</v>
      </c>
      <c r="P15" s="25" t="s">
        <v>86</v>
      </c>
      <c r="Q15" s="59" t="s">
        <v>87</v>
      </c>
      <c r="R15" s="19" t="s">
        <v>88</v>
      </c>
      <c r="S15" s="19" t="s">
        <v>89</v>
      </c>
      <c r="T15" s="58"/>
      <c r="U15" s="2">
        <f t="shared" si="3"/>
        <v>0</v>
      </c>
    </row>
    <row r="16" spans="1:21" s="2" customFormat="1" ht="282.75" customHeight="1">
      <c r="A16" s="19">
        <v>11</v>
      </c>
      <c r="B16" s="18" t="s">
        <v>90</v>
      </c>
      <c r="C16" s="19" t="s">
        <v>91</v>
      </c>
      <c r="D16" s="18" t="s">
        <v>27</v>
      </c>
      <c r="E16" s="19" t="s">
        <v>92</v>
      </c>
      <c r="F16" s="19" t="s">
        <v>93</v>
      </c>
      <c r="G16" s="19" t="s">
        <v>94</v>
      </c>
      <c r="H16" s="20" t="s">
        <v>95</v>
      </c>
      <c r="I16" s="41">
        <f t="shared" si="2"/>
        <v>3000</v>
      </c>
      <c r="J16" s="41">
        <v>3000</v>
      </c>
      <c r="K16" s="41"/>
      <c r="L16" s="41"/>
      <c r="M16" s="41"/>
      <c r="N16" s="30"/>
      <c r="O16" s="42">
        <v>210</v>
      </c>
      <c r="P16" s="25" t="s">
        <v>96</v>
      </c>
      <c r="Q16" s="47" t="s">
        <v>97</v>
      </c>
      <c r="R16" s="19" t="s">
        <v>98</v>
      </c>
      <c r="S16" s="19" t="s">
        <v>99</v>
      </c>
      <c r="T16" s="58"/>
      <c r="U16" s="2">
        <f t="shared" si="3"/>
        <v>0</v>
      </c>
    </row>
    <row r="17" spans="1:21" s="2" customFormat="1" ht="265.5" customHeight="1">
      <c r="A17" s="19">
        <v>12</v>
      </c>
      <c r="B17" s="18" t="s">
        <v>100</v>
      </c>
      <c r="C17" s="19" t="s">
        <v>101</v>
      </c>
      <c r="D17" s="18" t="s">
        <v>27</v>
      </c>
      <c r="E17" s="19" t="s">
        <v>92</v>
      </c>
      <c r="F17" s="18" t="s">
        <v>102</v>
      </c>
      <c r="G17" s="19" t="s">
        <v>103</v>
      </c>
      <c r="H17" s="20" t="s">
        <v>104</v>
      </c>
      <c r="I17" s="41">
        <f t="shared" si="2"/>
        <v>1400</v>
      </c>
      <c r="J17" s="41">
        <v>1300</v>
      </c>
      <c r="K17" s="41">
        <v>100</v>
      </c>
      <c r="L17" s="41"/>
      <c r="M17" s="41"/>
      <c r="N17" s="30"/>
      <c r="O17" s="42">
        <v>1000</v>
      </c>
      <c r="P17" s="25" t="s">
        <v>105</v>
      </c>
      <c r="Q17" s="25" t="s">
        <v>106</v>
      </c>
      <c r="R17" s="19" t="s">
        <v>98</v>
      </c>
      <c r="S17" s="19" t="s">
        <v>99</v>
      </c>
      <c r="T17" s="58"/>
      <c r="U17" s="2">
        <f t="shared" si="3"/>
        <v>0</v>
      </c>
    </row>
    <row r="18" spans="1:21" s="2" customFormat="1" ht="157.5" customHeight="1">
      <c r="A18" s="19">
        <v>13</v>
      </c>
      <c r="B18" s="18" t="s">
        <v>107</v>
      </c>
      <c r="C18" s="19" t="s">
        <v>108</v>
      </c>
      <c r="D18" s="18" t="s">
        <v>27</v>
      </c>
      <c r="E18" s="19" t="s">
        <v>28</v>
      </c>
      <c r="F18" s="18" t="s">
        <v>38</v>
      </c>
      <c r="G18" s="19" t="s">
        <v>109</v>
      </c>
      <c r="H18" s="20" t="s">
        <v>110</v>
      </c>
      <c r="I18" s="41">
        <f t="shared" si="2"/>
        <v>105</v>
      </c>
      <c r="J18" s="41">
        <v>105</v>
      </c>
      <c r="K18" s="41"/>
      <c r="L18" s="41"/>
      <c r="M18" s="41"/>
      <c r="N18" s="30"/>
      <c r="O18" s="42">
        <v>200</v>
      </c>
      <c r="P18" s="25" t="s">
        <v>111</v>
      </c>
      <c r="Q18" s="25" t="s">
        <v>112</v>
      </c>
      <c r="R18" s="19" t="s">
        <v>98</v>
      </c>
      <c r="S18" s="19" t="s">
        <v>99</v>
      </c>
      <c r="T18" s="58"/>
      <c r="U18" s="2">
        <f t="shared" si="3"/>
        <v>0</v>
      </c>
    </row>
    <row r="19" spans="1:21" s="2" customFormat="1" ht="303.75" customHeight="1">
      <c r="A19" s="19">
        <v>14</v>
      </c>
      <c r="B19" s="18" t="s">
        <v>113</v>
      </c>
      <c r="C19" s="19" t="s">
        <v>114</v>
      </c>
      <c r="D19" s="18" t="s">
        <v>27</v>
      </c>
      <c r="E19" s="19" t="s">
        <v>28</v>
      </c>
      <c r="F19" s="18" t="s">
        <v>54</v>
      </c>
      <c r="G19" s="19" t="s">
        <v>30</v>
      </c>
      <c r="H19" s="20" t="s">
        <v>115</v>
      </c>
      <c r="I19" s="41">
        <f t="shared" si="2"/>
        <v>6800</v>
      </c>
      <c r="J19" s="41">
        <v>5900</v>
      </c>
      <c r="K19" s="41">
        <v>900</v>
      </c>
      <c r="L19" s="41"/>
      <c r="M19" s="41"/>
      <c r="N19" s="30"/>
      <c r="O19" s="42">
        <v>3800</v>
      </c>
      <c r="P19" s="47" t="s">
        <v>116</v>
      </c>
      <c r="Q19" s="25" t="s">
        <v>117</v>
      </c>
      <c r="R19" s="19" t="s">
        <v>98</v>
      </c>
      <c r="S19" s="19" t="s">
        <v>99</v>
      </c>
      <c r="T19" s="58"/>
      <c r="U19" s="2">
        <f t="shared" si="3"/>
        <v>0</v>
      </c>
    </row>
    <row r="20" spans="1:21" s="2" customFormat="1" ht="276.75" customHeight="1">
      <c r="A20" s="19">
        <v>15</v>
      </c>
      <c r="B20" s="18" t="s">
        <v>118</v>
      </c>
      <c r="C20" s="19" t="s">
        <v>119</v>
      </c>
      <c r="D20" s="18" t="s">
        <v>27</v>
      </c>
      <c r="E20" s="19" t="s">
        <v>92</v>
      </c>
      <c r="F20" s="19" t="s">
        <v>93</v>
      </c>
      <c r="G20" s="19" t="s">
        <v>94</v>
      </c>
      <c r="H20" s="20" t="s">
        <v>120</v>
      </c>
      <c r="I20" s="41">
        <f t="shared" si="2"/>
        <v>3000</v>
      </c>
      <c r="J20" s="41">
        <v>2000</v>
      </c>
      <c r="K20" s="41">
        <v>1000</v>
      </c>
      <c r="L20" s="41"/>
      <c r="M20" s="41"/>
      <c r="N20" s="44"/>
      <c r="O20" s="30">
        <v>3000</v>
      </c>
      <c r="P20" s="19" t="s">
        <v>96</v>
      </c>
      <c r="Q20" s="18" t="s">
        <v>121</v>
      </c>
      <c r="R20" s="19" t="s">
        <v>98</v>
      </c>
      <c r="S20" s="19" t="s">
        <v>99</v>
      </c>
      <c r="T20" s="19"/>
      <c r="U20" s="2">
        <f t="shared" si="3"/>
        <v>0</v>
      </c>
    </row>
    <row r="21" spans="1:21" s="2" customFormat="1" ht="249" customHeight="1">
      <c r="A21" s="19">
        <v>16</v>
      </c>
      <c r="B21" s="18" t="s">
        <v>122</v>
      </c>
      <c r="C21" s="19" t="s">
        <v>123</v>
      </c>
      <c r="D21" s="18" t="s">
        <v>27</v>
      </c>
      <c r="E21" s="19" t="s">
        <v>124</v>
      </c>
      <c r="F21" s="19" t="s">
        <v>125</v>
      </c>
      <c r="G21" s="19" t="s">
        <v>126</v>
      </c>
      <c r="H21" s="22" t="s">
        <v>127</v>
      </c>
      <c r="I21" s="41">
        <f t="shared" si="2"/>
        <v>1975</v>
      </c>
      <c r="J21" s="41">
        <v>1975</v>
      </c>
      <c r="K21" s="41"/>
      <c r="L21" s="41"/>
      <c r="M21" s="41"/>
      <c r="N21" s="44"/>
      <c r="O21" s="30">
        <v>3000</v>
      </c>
      <c r="P21" s="21" t="s">
        <v>128</v>
      </c>
      <c r="Q21" s="19" t="s">
        <v>129</v>
      </c>
      <c r="R21" s="19" t="s">
        <v>98</v>
      </c>
      <c r="S21" s="19" t="s">
        <v>99</v>
      </c>
      <c r="T21" s="19"/>
      <c r="U21" s="2">
        <f t="shared" si="3"/>
        <v>0</v>
      </c>
    </row>
    <row r="22" spans="1:21" s="2" customFormat="1" ht="258" customHeight="1">
      <c r="A22" s="19">
        <v>17</v>
      </c>
      <c r="B22" s="18" t="s">
        <v>130</v>
      </c>
      <c r="C22" s="19" t="s">
        <v>131</v>
      </c>
      <c r="D22" s="18" t="s">
        <v>27</v>
      </c>
      <c r="E22" s="26" t="s">
        <v>28</v>
      </c>
      <c r="F22" s="19" t="s">
        <v>132</v>
      </c>
      <c r="G22" s="19" t="s">
        <v>133</v>
      </c>
      <c r="H22" s="20" t="s">
        <v>134</v>
      </c>
      <c r="I22" s="41">
        <f t="shared" si="2"/>
        <v>500</v>
      </c>
      <c r="J22" s="41"/>
      <c r="K22" s="41">
        <v>300</v>
      </c>
      <c r="L22" s="41"/>
      <c r="M22" s="41"/>
      <c r="N22" s="30">
        <v>200</v>
      </c>
      <c r="O22" s="30">
        <v>13200</v>
      </c>
      <c r="P22" s="21" t="s">
        <v>135</v>
      </c>
      <c r="Q22" s="19" t="s">
        <v>136</v>
      </c>
      <c r="R22" s="19" t="s">
        <v>98</v>
      </c>
      <c r="S22" s="19" t="s">
        <v>99</v>
      </c>
      <c r="T22" s="19"/>
      <c r="U22" s="2">
        <f t="shared" si="3"/>
        <v>0</v>
      </c>
    </row>
    <row r="23" spans="1:21" s="2" customFormat="1" ht="270.75" customHeight="1">
      <c r="A23" s="19">
        <v>18</v>
      </c>
      <c r="B23" s="18" t="s">
        <v>137</v>
      </c>
      <c r="C23" s="19" t="s">
        <v>138</v>
      </c>
      <c r="D23" s="18" t="s">
        <v>27</v>
      </c>
      <c r="E23" s="19" t="s">
        <v>139</v>
      </c>
      <c r="F23" s="19" t="s">
        <v>54</v>
      </c>
      <c r="G23" s="19" t="s">
        <v>140</v>
      </c>
      <c r="H23" s="20" t="s">
        <v>141</v>
      </c>
      <c r="I23" s="41">
        <f t="shared" si="2"/>
        <v>300</v>
      </c>
      <c r="J23" s="41">
        <v>300</v>
      </c>
      <c r="K23" s="41"/>
      <c r="L23" s="41"/>
      <c r="M23" s="41"/>
      <c r="N23" s="44"/>
      <c r="O23" s="30">
        <v>1000</v>
      </c>
      <c r="P23" s="25" t="s">
        <v>142</v>
      </c>
      <c r="Q23" s="60" t="s">
        <v>143</v>
      </c>
      <c r="R23" s="19" t="s">
        <v>98</v>
      </c>
      <c r="S23" s="19" t="s">
        <v>99</v>
      </c>
      <c r="T23" s="19"/>
      <c r="U23" s="2">
        <f t="shared" si="3"/>
        <v>0</v>
      </c>
    </row>
    <row r="24" spans="1:21" s="2" customFormat="1" ht="219" customHeight="1">
      <c r="A24" s="19">
        <v>19</v>
      </c>
      <c r="B24" s="18" t="s">
        <v>144</v>
      </c>
      <c r="C24" s="19" t="s">
        <v>145</v>
      </c>
      <c r="D24" s="18" t="s">
        <v>27</v>
      </c>
      <c r="E24" s="19" t="s">
        <v>28</v>
      </c>
      <c r="F24" s="18" t="s">
        <v>146</v>
      </c>
      <c r="G24" s="19" t="s">
        <v>30</v>
      </c>
      <c r="H24" s="20" t="s">
        <v>147</v>
      </c>
      <c r="I24" s="41">
        <f t="shared" si="2"/>
        <v>12200</v>
      </c>
      <c r="J24" s="41">
        <v>7200</v>
      </c>
      <c r="K24" s="41">
        <v>0</v>
      </c>
      <c r="L24" s="41">
        <v>0</v>
      </c>
      <c r="M24" s="41"/>
      <c r="N24" s="30">
        <v>5000</v>
      </c>
      <c r="O24" s="42">
        <v>5500</v>
      </c>
      <c r="P24" s="18" t="s">
        <v>148</v>
      </c>
      <c r="Q24" s="60" t="s">
        <v>143</v>
      </c>
      <c r="R24" s="19" t="s">
        <v>98</v>
      </c>
      <c r="S24" s="19" t="s">
        <v>99</v>
      </c>
      <c r="T24" s="19"/>
      <c r="U24" s="2">
        <f t="shared" si="3"/>
        <v>0</v>
      </c>
    </row>
    <row r="25" spans="1:21" s="2" customFormat="1" ht="273.75" customHeight="1">
      <c r="A25" s="19">
        <v>20</v>
      </c>
      <c r="B25" s="18" t="s">
        <v>149</v>
      </c>
      <c r="C25" s="19" t="s">
        <v>150</v>
      </c>
      <c r="D25" s="18" t="s">
        <v>27</v>
      </c>
      <c r="E25" s="19" t="s">
        <v>28</v>
      </c>
      <c r="F25" s="19" t="s">
        <v>93</v>
      </c>
      <c r="G25" s="19" t="s">
        <v>151</v>
      </c>
      <c r="H25" s="20" t="s">
        <v>152</v>
      </c>
      <c r="I25" s="41">
        <f t="shared" si="2"/>
        <v>186.3</v>
      </c>
      <c r="J25" s="19">
        <v>186.3</v>
      </c>
      <c r="K25" s="41"/>
      <c r="L25" s="41"/>
      <c r="M25" s="44"/>
      <c r="N25" s="44"/>
      <c r="O25" s="30">
        <v>1242</v>
      </c>
      <c r="P25" s="21" t="s">
        <v>153</v>
      </c>
      <c r="Q25" s="19" t="s">
        <v>154</v>
      </c>
      <c r="R25" s="19" t="s">
        <v>98</v>
      </c>
      <c r="S25" s="19" t="s">
        <v>99</v>
      </c>
      <c r="T25" s="19"/>
      <c r="U25" s="2">
        <f t="shared" si="3"/>
        <v>0</v>
      </c>
    </row>
    <row r="26" spans="1:21" s="2" customFormat="1" ht="159.75" customHeight="1">
      <c r="A26" s="19">
        <v>21</v>
      </c>
      <c r="B26" s="18" t="s">
        <v>155</v>
      </c>
      <c r="C26" s="19" t="s">
        <v>156</v>
      </c>
      <c r="D26" s="18" t="s">
        <v>27</v>
      </c>
      <c r="E26" s="19" t="s">
        <v>28</v>
      </c>
      <c r="F26" s="19" t="s">
        <v>157</v>
      </c>
      <c r="G26" s="19" t="s">
        <v>158</v>
      </c>
      <c r="H26" s="20" t="s">
        <v>159</v>
      </c>
      <c r="I26" s="41">
        <f t="shared" si="2"/>
        <v>300</v>
      </c>
      <c r="J26" s="19">
        <v>300</v>
      </c>
      <c r="K26" s="41"/>
      <c r="L26" s="41"/>
      <c r="M26" s="44"/>
      <c r="N26" s="44"/>
      <c r="O26" s="30">
        <v>215</v>
      </c>
      <c r="P26" s="21" t="s">
        <v>160</v>
      </c>
      <c r="Q26" s="19" t="s">
        <v>161</v>
      </c>
      <c r="R26" s="19" t="s">
        <v>98</v>
      </c>
      <c r="S26" s="19" t="s">
        <v>99</v>
      </c>
      <c r="T26" s="19"/>
      <c r="U26" s="2">
        <f t="shared" si="3"/>
        <v>0</v>
      </c>
    </row>
    <row r="27" spans="1:21" s="2" customFormat="1" ht="333" customHeight="1">
      <c r="A27" s="19">
        <v>22</v>
      </c>
      <c r="B27" s="18" t="s">
        <v>162</v>
      </c>
      <c r="C27" s="18" t="s">
        <v>163</v>
      </c>
      <c r="D27" s="18" t="s">
        <v>27</v>
      </c>
      <c r="E27" s="18" t="s">
        <v>28</v>
      </c>
      <c r="F27" s="18" t="s">
        <v>54</v>
      </c>
      <c r="G27" s="18" t="s">
        <v>164</v>
      </c>
      <c r="H27" s="27" t="s">
        <v>165</v>
      </c>
      <c r="I27" s="41">
        <f t="shared" si="2"/>
        <v>189.6</v>
      </c>
      <c r="J27" s="19">
        <v>189.6</v>
      </c>
      <c r="K27" s="41"/>
      <c r="L27" s="41"/>
      <c r="M27" s="44"/>
      <c r="N27" s="44"/>
      <c r="O27" s="30">
        <v>200</v>
      </c>
      <c r="P27" s="21" t="s">
        <v>166</v>
      </c>
      <c r="Q27" s="19" t="s">
        <v>161</v>
      </c>
      <c r="R27" s="19" t="s">
        <v>98</v>
      </c>
      <c r="S27" s="19" t="s">
        <v>99</v>
      </c>
      <c r="T27" s="19"/>
      <c r="U27" s="2">
        <f t="shared" si="3"/>
        <v>0</v>
      </c>
    </row>
    <row r="28" spans="1:21" s="2" customFormat="1" ht="381.75" customHeight="1">
      <c r="A28" s="19">
        <v>23</v>
      </c>
      <c r="B28" s="18" t="s">
        <v>167</v>
      </c>
      <c r="C28" s="19" t="s">
        <v>168</v>
      </c>
      <c r="D28" s="18" t="s">
        <v>27</v>
      </c>
      <c r="E28" s="19" t="s">
        <v>28</v>
      </c>
      <c r="F28" s="18" t="s">
        <v>54</v>
      </c>
      <c r="G28" s="28" t="s">
        <v>169</v>
      </c>
      <c r="H28" s="20" t="s">
        <v>170</v>
      </c>
      <c r="I28" s="41">
        <f t="shared" si="2"/>
        <v>253</v>
      </c>
      <c r="J28" s="41">
        <v>253</v>
      </c>
      <c r="K28" s="41"/>
      <c r="L28" s="41"/>
      <c r="M28" s="41"/>
      <c r="N28" s="30"/>
      <c r="O28" s="42">
        <v>1040</v>
      </c>
      <c r="P28" s="25" t="s">
        <v>171</v>
      </c>
      <c r="Q28" s="25" t="s">
        <v>172</v>
      </c>
      <c r="R28" s="19" t="s">
        <v>173</v>
      </c>
      <c r="S28" s="19" t="s">
        <v>174</v>
      </c>
      <c r="T28" s="58"/>
      <c r="U28" s="2">
        <f t="shared" si="3"/>
        <v>0</v>
      </c>
    </row>
    <row r="29" spans="1:21" s="2" customFormat="1" ht="204" customHeight="1">
      <c r="A29" s="19">
        <v>24</v>
      </c>
      <c r="B29" s="18" t="s">
        <v>175</v>
      </c>
      <c r="C29" s="19" t="s">
        <v>176</v>
      </c>
      <c r="D29" s="18" t="s">
        <v>27</v>
      </c>
      <c r="E29" s="19" t="s">
        <v>28</v>
      </c>
      <c r="F29" s="19" t="s">
        <v>54</v>
      </c>
      <c r="G29" s="19" t="s">
        <v>177</v>
      </c>
      <c r="H29" s="20" t="s">
        <v>178</v>
      </c>
      <c r="I29" s="41">
        <f t="shared" si="2"/>
        <v>3000</v>
      </c>
      <c r="J29" s="41">
        <v>2500</v>
      </c>
      <c r="K29" s="41">
        <v>500</v>
      </c>
      <c r="L29" s="41"/>
      <c r="M29" s="41"/>
      <c r="N29" s="44"/>
      <c r="O29" s="30">
        <v>2125</v>
      </c>
      <c r="P29" s="21" t="s">
        <v>179</v>
      </c>
      <c r="Q29" s="19" t="s">
        <v>180</v>
      </c>
      <c r="R29" s="19" t="s">
        <v>181</v>
      </c>
      <c r="S29" s="19" t="s">
        <v>182</v>
      </c>
      <c r="T29" s="19"/>
      <c r="U29" s="2">
        <f t="shared" si="3"/>
        <v>0</v>
      </c>
    </row>
    <row r="30" spans="1:21" s="2" customFormat="1" ht="222" customHeight="1">
      <c r="A30" s="19">
        <v>25</v>
      </c>
      <c r="B30" s="18" t="s">
        <v>183</v>
      </c>
      <c r="C30" s="19" t="s">
        <v>184</v>
      </c>
      <c r="D30" s="18" t="s">
        <v>27</v>
      </c>
      <c r="E30" s="19" t="s">
        <v>28</v>
      </c>
      <c r="F30" s="18" t="s">
        <v>185</v>
      </c>
      <c r="G30" s="19" t="s">
        <v>186</v>
      </c>
      <c r="H30" s="20" t="s">
        <v>187</v>
      </c>
      <c r="I30" s="41">
        <f t="shared" si="2"/>
        <v>4170</v>
      </c>
      <c r="J30" s="41">
        <v>0</v>
      </c>
      <c r="K30" s="41">
        <v>4170</v>
      </c>
      <c r="L30" s="41"/>
      <c r="M30" s="41"/>
      <c r="N30" s="30"/>
      <c r="O30" s="42">
        <v>8400</v>
      </c>
      <c r="P30" s="25" t="s">
        <v>188</v>
      </c>
      <c r="Q30" s="25" t="s">
        <v>189</v>
      </c>
      <c r="R30" s="19" t="s">
        <v>190</v>
      </c>
      <c r="S30" s="19" t="s">
        <v>191</v>
      </c>
      <c r="T30" s="58"/>
      <c r="U30" s="2">
        <f t="shared" si="3"/>
        <v>0</v>
      </c>
    </row>
    <row r="31" spans="1:21" s="2" customFormat="1" ht="174.75" customHeight="1">
      <c r="A31" s="19">
        <v>26</v>
      </c>
      <c r="B31" s="18" t="s">
        <v>192</v>
      </c>
      <c r="C31" s="19" t="s">
        <v>193</v>
      </c>
      <c r="D31" s="18" t="s">
        <v>27</v>
      </c>
      <c r="E31" s="19" t="s">
        <v>194</v>
      </c>
      <c r="F31" s="19" t="s">
        <v>54</v>
      </c>
      <c r="G31" s="19" t="s">
        <v>195</v>
      </c>
      <c r="H31" s="20" t="s">
        <v>196</v>
      </c>
      <c r="I31" s="41">
        <f t="shared" si="2"/>
        <v>4000</v>
      </c>
      <c r="J31" s="41"/>
      <c r="K31" s="41">
        <v>4000</v>
      </c>
      <c r="L31" s="41"/>
      <c r="M31" s="41"/>
      <c r="N31" s="44"/>
      <c r="O31" s="30">
        <v>5000</v>
      </c>
      <c r="P31" s="47" t="s">
        <v>197</v>
      </c>
      <c r="Q31" s="25" t="s">
        <v>189</v>
      </c>
      <c r="R31" s="19" t="s">
        <v>34</v>
      </c>
      <c r="S31" s="19" t="s">
        <v>35</v>
      </c>
      <c r="T31" s="57"/>
      <c r="U31" s="2">
        <f t="shared" si="3"/>
        <v>0</v>
      </c>
    </row>
    <row r="32" spans="1:21" s="2" customFormat="1" ht="138.75" customHeight="1">
      <c r="A32" s="19">
        <v>27</v>
      </c>
      <c r="B32" s="18" t="s">
        <v>198</v>
      </c>
      <c r="C32" s="19" t="s">
        <v>199</v>
      </c>
      <c r="D32" s="18" t="s">
        <v>27</v>
      </c>
      <c r="E32" s="19" t="s">
        <v>28</v>
      </c>
      <c r="F32" s="19" t="s">
        <v>54</v>
      </c>
      <c r="G32" s="19" t="s">
        <v>200</v>
      </c>
      <c r="H32" s="20" t="s">
        <v>201</v>
      </c>
      <c r="I32" s="41">
        <f t="shared" si="2"/>
        <v>3600</v>
      </c>
      <c r="J32" s="41"/>
      <c r="K32" s="41">
        <v>3600</v>
      </c>
      <c r="L32" s="41"/>
      <c r="M32" s="41"/>
      <c r="N32" s="44"/>
      <c r="O32" s="30">
        <v>3800</v>
      </c>
      <c r="P32" s="25" t="s">
        <v>202</v>
      </c>
      <c r="Q32" s="61" t="s">
        <v>203</v>
      </c>
      <c r="R32" s="19" t="s">
        <v>34</v>
      </c>
      <c r="S32" s="19" t="s">
        <v>35</v>
      </c>
      <c r="T32" s="57"/>
      <c r="U32" s="2">
        <f t="shared" si="3"/>
        <v>0</v>
      </c>
    </row>
    <row r="33" spans="1:21" s="2" customFormat="1" ht="244.5" customHeight="1">
      <c r="A33" s="19">
        <v>28</v>
      </c>
      <c r="B33" s="18" t="s">
        <v>204</v>
      </c>
      <c r="C33" s="19" t="s">
        <v>205</v>
      </c>
      <c r="D33" s="18" t="s">
        <v>27</v>
      </c>
      <c r="E33" s="19" t="s">
        <v>28</v>
      </c>
      <c r="F33" s="18" t="s">
        <v>206</v>
      </c>
      <c r="G33" s="21" t="s">
        <v>133</v>
      </c>
      <c r="H33" s="20" t="s">
        <v>207</v>
      </c>
      <c r="I33" s="41">
        <f t="shared" si="2"/>
        <v>1920</v>
      </c>
      <c r="J33" s="41">
        <v>1920</v>
      </c>
      <c r="K33" s="41"/>
      <c r="L33" s="41"/>
      <c r="M33" s="25"/>
      <c r="N33" s="25"/>
      <c r="O33" s="42">
        <v>40815</v>
      </c>
      <c r="P33" s="31" t="s">
        <v>208</v>
      </c>
      <c r="Q33" s="31" t="s">
        <v>209</v>
      </c>
      <c r="R33" s="19" t="s">
        <v>210</v>
      </c>
      <c r="S33" s="19" t="s">
        <v>211</v>
      </c>
      <c r="T33" s="58"/>
      <c r="U33" s="2">
        <f t="shared" si="3"/>
        <v>0</v>
      </c>
    </row>
    <row r="34" spans="1:21" s="2" customFormat="1" ht="162" customHeight="1">
      <c r="A34" s="19">
        <v>29</v>
      </c>
      <c r="B34" s="18" t="s">
        <v>212</v>
      </c>
      <c r="C34" s="19" t="s">
        <v>213</v>
      </c>
      <c r="D34" s="18" t="s">
        <v>27</v>
      </c>
      <c r="E34" s="19" t="s">
        <v>28</v>
      </c>
      <c r="F34" s="18" t="s">
        <v>214</v>
      </c>
      <c r="G34" s="19" t="s">
        <v>215</v>
      </c>
      <c r="H34" s="20" t="s">
        <v>216</v>
      </c>
      <c r="I34" s="41">
        <f t="shared" si="2"/>
        <v>150</v>
      </c>
      <c r="J34" s="41">
        <v>150</v>
      </c>
      <c r="K34" s="41"/>
      <c r="L34" s="41"/>
      <c r="M34" s="41"/>
      <c r="N34" s="30"/>
      <c r="O34" s="42">
        <v>410</v>
      </c>
      <c r="P34" s="25" t="s">
        <v>217</v>
      </c>
      <c r="Q34" s="47" t="s">
        <v>218</v>
      </c>
      <c r="R34" s="19" t="s">
        <v>219</v>
      </c>
      <c r="S34" s="19" t="s">
        <v>220</v>
      </c>
      <c r="T34" s="58"/>
      <c r="U34" s="2">
        <f t="shared" si="3"/>
        <v>0</v>
      </c>
    </row>
    <row r="35" spans="1:21" s="2" customFormat="1" ht="162" customHeight="1">
      <c r="A35" s="19">
        <v>30</v>
      </c>
      <c r="B35" s="29" t="s">
        <v>221</v>
      </c>
      <c r="C35" s="19" t="s">
        <v>222</v>
      </c>
      <c r="D35" s="18" t="s">
        <v>27</v>
      </c>
      <c r="E35" s="19" t="s">
        <v>28</v>
      </c>
      <c r="F35" s="19" t="s">
        <v>223</v>
      </c>
      <c r="G35" s="19" t="s">
        <v>109</v>
      </c>
      <c r="H35" s="16" t="s">
        <v>224</v>
      </c>
      <c r="I35" s="19">
        <v>21</v>
      </c>
      <c r="J35" s="19">
        <v>21</v>
      </c>
      <c r="K35" s="19"/>
      <c r="L35" s="19"/>
      <c r="M35" s="19"/>
      <c r="N35" s="19"/>
      <c r="O35" s="42">
        <v>200</v>
      </c>
      <c r="P35" s="21" t="s">
        <v>111</v>
      </c>
      <c r="Q35" s="25" t="s">
        <v>112</v>
      </c>
      <c r="R35" s="19" t="s">
        <v>98</v>
      </c>
      <c r="S35" s="19" t="s">
        <v>99</v>
      </c>
      <c r="T35" s="58"/>
      <c r="U35" s="2">
        <f t="shared" si="3"/>
        <v>0</v>
      </c>
    </row>
    <row r="36" spans="1:21" s="3" customFormat="1" ht="282.75" customHeight="1">
      <c r="A36" s="19">
        <v>31</v>
      </c>
      <c r="B36" s="18" t="s">
        <v>225</v>
      </c>
      <c r="C36" s="19" t="s">
        <v>226</v>
      </c>
      <c r="D36" s="18" t="s">
        <v>27</v>
      </c>
      <c r="E36" s="19" t="s">
        <v>28</v>
      </c>
      <c r="F36" s="18" t="s">
        <v>146</v>
      </c>
      <c r="G36" s="19" t="s">
        <v>227</v>
      </c>
      <c r="H36" s="22" t="s">
        <v>228</v>
      </c>
      <c r="I36" s="41">
        <f aca="true" t="shared" si="4" ref="I36:I38">SUM(J36:N36)</f>
        <v>1650</v>
      </c>
      <c r="J36" s="41">
        <v>1650</v>
      </c>
      <c r="K36" s="19"/>
      <c r="L36" s="19"/>
      <c r="M36" s="19"/>
      <c r="N36" s="19"/>
      <c r="O36" s="18">
        <v>650</v>
      </c>
      <c r="P36" s="48" t="s">
        <v>229</v>
      </c>
      <c r="Q36" s="31" t="s">
        <v>230</v>
      </c>
      <c r="R36" s="19" t="s">
        <v>231</v>
      </c>
      <c r="S36" s="19" t="s">
        <v>232</v>
      </c>
      <c r="T36" s="62"/>
      <c r="U36" s="2">
        <f t="shared" si="3"/>
        <v>0</v>
      </c>
    </row>
    <row r="37" spans="1:21" s="3" customFormat="1" ht="282.75" customHeight="1">
      <c r="A37" s="19">
        <v>32</v>
      </c>
      <c r="B37" s="29" t="s">
        <v>233</v>
      </c>
      <c r="C37" s="19" t="s">
        <v>234</v>
      </c>
      <c r="D37" s="18" t="s">
        <v>27</v>
      </c>
      <c r="E37" s="19" t="s">
        <v>28</v>
      </c>
      <c r="F37" s="19" t="s">
        <v>235</v>
      </c>
      <c r="G37" s="19" t="s">
        <v>30</v>
      </c>
      <c r="H37" s="16" t="s">
        <v>236</v>
      </c>
      <c r="I37" s="41">
        <f t="shared" si="4"/>
        <v>1300</v>
      </c>
      <c r="J37" s="19">
        <v>1300</v>
      </c>
      <c r="K37" s="19"/>
      <c r="L37" s="19"/>
      <c r="M37" s="19"/>
      <c r="N37" s="19"/>
      <c r="O37" s="18">
        <v>282</v>
      </c>
      <c r="P37" s="21" t="s">
        <v>237</v>
      </c>
      <c r="Q37" s="47" t="s">
        <v>47</v>
      </c>
      <c r="R37" s="19" t="s">
        <v>34</v>
      </c>
      <c r="S37" s="19" t="s">
        <v>35</v>
      </c>
      <c r="T37" s="62"/>
      <c r="U37" s="2">
        <f t="shared" si="3"/>
        <v>0</v>
      </c>
    </row>
    <row r="38" spans="1:21" s="3" customFormat="1" ht="282.75" customHeight="1">
      <c r="A38" s="19">
        <v>33</v>
      </c>
      <c r="B38" s="29" t="s">
        <v>238</v>
      </c>
      <c r="C38" s="19" t="s">
        <v>239</v>
      </c>
      <c r="D38" s="18" t="s">
        <v>27</v>
      </c>
      <c r="E38" s="19" t="s">
        <v>28</v>
      </c>
      <c r="F38" s="19" t="s">
        <v>240</v>
      </c>
      <c r="G38" s="30" t="s">
        <v>241</v>
      </c>
      <c r="H38" s="20" t="s">
        <v>242</v>
      </c>
      <c r="I38" s="41">
        <f t="shared" si="4"/>
        <v>1700</v>
      </c>
      <c r="J38" s="19">
        <v>1700</v>
      </c>
      <c r="K38" s="19"/>
      <c r="L38" s="19"/>
      <c r="M38" s="19"/>
      <c r="N38" s="19"/>
      <c r="O38" s="30">
        <v>10141</v>
      </c>
      <c r="P38" s="25" t="s">
        <v>188</v>
      </c>
      <c r="Q38" s="25" t="s">
        <v>189</v>
      </c>
      <c r="R38" s="19" t="s">
        <v>190</v>
      </c>
      <c r="S38" s="19" t="s">
        <v>191</v>
      </c>
      <c r="T38" s="62"/>
      <c r="U38" s="2">
        <f t="shared" si="3"/>
        <v>0</v>
      </c>
    </row>
    <row r="39" spans="1:20" s="3" customFormat="1" ht="45" customHeight="1">
      <c r="A39" s="15" t="s">
        <v>243</v>
      </c>
      <c r="B39" s="15" t="s">
        <v>244</v>
      </c>
      <c r="C39" s="15"/>
      <c r="D39" s="31"/>
      <c r="E39" s="31"/>
      <c r="F39" s="15"/>
      <c r="G39" s="15"/>
      <c r="H39" s="17"/>
      <c r="I39" s="38">
        <f aca="true" t="shared" si="5" ref="I39:N39">SUM(I40:I45)</f>
        <v>8841.445</v>
      </c>
      <c r="J39" s="38">
        <f t="shared" si="5"/>
        <v>4831.445</v>
      </c>
      <c r="K39" s="38">
        <f t="shared" si="5"/>
        <v>10</v>
      </c>
      <c r="L39" s="38">
        <f t="shared" si="5"/>
        <v>0</v>
      </c>
      <c r="M39" s="38">
        <f t="shared" si="5"/>
        <v>0</v>
      </c>
      <c r="N39" s="38">
        <f t="shared" si="5"/>
        <v>4000</v>
      </c>
      <c r="O39" s="15"/>
      <c r="P39" s="49"/>
      <c r="Q39" s="16"/>
      <c r="R39" s="16"/>
      <c r="S39" s="15"/>
      <c r="T39" s="63"/>
    </row>
    <row r="40" spans="1:21" s="2" customFormat="1" ht="159.75" customHeight="1">
      <c r="A40" s="19">
        <v>34</v>
      </c>
      <c r="B40" s="18" t="s">
        <v>245</v>
      </c>
      <c r="C40" s="19" t="s">
        <v>246</v>
      </c>
      <c r="D40" s="18" t="s">
        <v>247</v>
      </c>
      <c r="E40" s="19" t="s">
        <v>28</v>
      </c>
      <c r="F40" s="19" t="s">
        <v>146</v>
      </c>
      <c r="G40" s="19" t="s">
        <v>248</v>
      </c>
      <c r="H40" s="20" t="s">
        <v>249</v>
      </c>
      <c r="I40" s="41">
        <f aca="true" t="shared" si="6" ref="I40:I45">SUM(J40:N40)</f>
        <v>3065</v>
      </c>
      <c r="J40" s="41">
        <v>1065</v>
      </c>
      <c r="K40" s="19"/>
      <c r="L40" s="19"/>
      <c r="M40" s="19"/>
      <c r="N40" s="19">
        <v>2000</v>
      </c>
      <c r="O40" s="42">
        <v>800</v>
      </c>
      <c r="P40" s="50" t="s">
        <v>250</v>
      </c>
      <c r="Q40" s="31" t="s">
        <v>230</v>
      </c>
      <c r="R40" s="19" t="s">
        <v>251</v>
      </c>
      <c r="S40" s="19" t="s">
        <v>252</v>
      </c>
      <c r="T40" s="16"/>
      <c r="U40" s="2">
        <f aca="true" t="shared" si="7" ref="U40:U45">I40-SUM(J40:N40)</f>
        <v>0</v>
      </c>
    </row>
    <row r="41" spans="1:21" s="2" customFormat="1" ht="186" customHeight="1">
      <c r="A41" s="19">
        <v>35</v>
      </c>
      <c r="B41" s="18" t="s">
        <v>253</v>
      </c>
      <c r="C41" s="19" t="s">
        <v>254</v>
      </c>
      <c r="D41" s="18" t="s">
        <v>247</v>
      </c>
      <c r="E41" s="19" t="s">
        <v>28</v>
      </c>
      <c r="F41" s="19" t="s">
        <v>132</v>
      </c>
      <c r="G41" s="19" t="s">
        <v>255</v>
      </c>
      <c r="H41" s="20" t="s">
        <v>256</v>
      </c>
      <c r="I41" s="41">
        <f t="shared" si="6"/>
        <v>3600</v>
      </c>
      <c r="J41" s="41">
        <v>1600</v>
      </c>
      <c r="K41" s="19"/>
      <c r="L41" s="19"/>
      <c r="M41" s="19"/>
      <c r="N41" s="19">
        <v>2000</v>
      </c>
      <c r="O41" s="42">
        <v>1400</v>
      </c>
      <c r="P41" s="19" t="s">
        <v>257</v>
      </c>
      <c r="Q41" s="25" t="s">
        <v>258</v>
      </c>
      <c r="R41" s="19" t="s">
        <v>259</v>
      </c>
      <c r="S41" s="19" t="s">
        <v>260</v>
      </c>
      <c r="T41" s="16"/>
      <c r="U41" s="2">
        <f t="shared" si="7"/>
        <v>0</v>
      </c>
    </row>
    <row r="42" spans="1:21" s="3" customFormat="1" ht="234" customHeight="1">
      <c r="A42" s="19">
        <v>36</v>
      </c>
      <c r="B42" s="18" t="s">
        <v>261</v>
      </c>
      <c r="C42" s="19" t="s">
        <v>262</v>
      </c>
      <c r="D42" s="18" t="s">
        <v>247</v>
      </c>
      <c r="E42" s="19" t="s">
        <v>28</v>
      </c>
      <c r="F42" s="18" t="s">
        <v>132</v>
      </c>
      <c r="G42" s="19" t="s">
        <v>215</v>
      </c>
      <c r="H42" s="20" t="s">
        <v>263</v>
      </c>
      <c r="I42" s="41">
        <v>543.245</v>
      </c>
      <c r="J42" s="19">
        <v>533.245</v>
      </c>
      <c r="K42" s="19">
        <v>10</v>
      </c>
      <c r="L42" s="19"/>
      <c r="M42" s="19"/>
      <c r="N42" s="19"/>
      <c r="O42" s="18">
        <v>2121</v>
      </c>
      <c r="P42" s="48" t="s">
        <v>264</v>
      </c>
      <c r="Q42" s="31" t="s">
        <v>265</v>
      </c>
      <c r="R42" s="19" t="s">
        <v>266</v>
      </c>
      <c r="S42" s="19" t="s">
        <v>267</v>
      </c>
      <c r="T42" s="16"/>
      <c r="U42" s="2">
        <f t="shared" si="7"/>
        <v>0</v>
      </c>
    </row>
    <row r="43" spans="1:21" s="3" customFormat="1" ht="264" customHeight="1">
      <c r="A43" s="19">
        <v>37</v>
      </c>
      <c r="B43" s="18" t="s">
        <v>268</v>
      </c>
      <c r="C43" s="19" t="s">
        <v>269</v>
      </c>
      <c r="D43" s="18" t="s">
        <v>247</v>
      </c>
      <c r="E43" s="19" t="s">
        <v>28</v>
      </c>
      <c r="F43" s="18" t="s">
        <v>132</v>
      </c>
      <c r="G43" s="19" t="s">
        <v>270</v>
      </c>
      <c r="H43" s="20" t="s">
        <v>271</v>
      </c>
      <c r="I43" s="41">
        <f t="shared" si="6"/>
        <v>1423.2</v>
      </c>
      <c r="J43" s="19">
        <v>1423.2</v>
      </c>
      <c r="K43" s="19"/>
      <c r="L43" s="19"/>
      <c r="M43" s="19"/>
      <c r="N43" s="19"/>
      <c r="O43" s="18">
        <v>1186</v>
      </c>
      <c r="P43" s="48" t="s">
        <v>272</v>
      </c>
      <c r="Q43" s="31" t="s">
        <v>265</v>
      </c>
      <c r="R43" s="19" t="s">
        <v>88</v>
      </c>
      <c r="S43" s="19" t="s">
        <v>89</v>
      </c>
      <c r="T43" s="16"/>
      <c r="U43" s="2">
        <f t="shared" si="7"/>
        <v>0</v>
      </c>
    </row>
    <row r="44" spans="1:21" s="3" customFormat="1" ht="214.5" customHeight="1">
      <c r="A44" s="19">
        <v>38</v>
      </c>
      <c r="B44" s="18" t="s">
        <v>273</v>
      </c>
      <c r="C44" s="19" t="s">
        <v>274</v>
      </c>
      <c r="D44" s="18" t="s">
        <v>247</v>
      </c>
      <c r="E44" s="19" t="s">
        <v>28</v>
      </c>
      <c r="F44" s="18" t="s">
        <v>275</v>
      </c>
      <c r="G44" s="21" t="s">
        <v>133</v>
      </c>
      <c r="H44" s="20" t="s">
        <v>276</v>
      </c>
      <c r="I44" s="41">
        <f t="shared" si="6"/>
        <v>180</v>
      </c>
      <c r="J44" s="19">
        <v>180</v>
      </c>
      <c r="K44" s="19">
        <v>0</v>
      </c>
      <c r="L44" s="19"/>
      <c r="M44" s="19"/>
      <c r="N44" s="19"/>
      <c r="O44" s="42">
        <v>282</v>
      </c>
      <c r="P44" s="31" t="s">
        <v>277</v>
      </c>
      <c r="Q44" s="31" t="s">
        <v>265</v>
      </c>
      <c r="R44" s="19" t="s">
        <v>219</v>
      </c>
      <c r="S44" s="19" t="s">
        <v>220</v>
      </c>
      <c r="T44" s="16"/>
      <c r="U44" s="2">
        <f t="shared" si="7"/>
        <v>0</v>
      </c>
    </row>
    <row r="45" spans="1:21" s="3" customFormat="1" ht="225.75" customHeight="1">
      <c r="A45" s="19">
        <v>39</v>
      </c>
      <c r="B45" s="18" t="s">
        <v>278</v>
      </c>
      <c r="C45" s="19" t="s">
        <v>279</v>
      </c>
      <c r="D45" s="18" t="s">
        <v>247</v>
      </c>
      <c r="E45" s="19" t="s">
        <v>28</v>
      </c>
      <c r="F45" s="18" t="s">
        <v>275</v>
      </c>
      <c r="G45" s="19" t="s">
        <v>215</v>
      </c>
      <c r="H45" s="20" t="s">
        <v>280</v>
      </c>
      <c r="I45" s="41">
        <f t="shared" si="6"/>
        <v>30</v>
      </c>
      <c r="J45" s="19">
        <v>30</v>
      </c>
      <c r="K45" s="19">
        <v>0</v>
      </c>
      <c r="L45" s="19"/>
      <c r="M45" s="19"/>
      <c r="N45" s="19"/>
      <c r="O45" s="42">
        <v>578</v>
      </c>
      <c r="P45" s="21" t="s">
        <v>281</v>
      </c>
      <c r="Q45" s="64" t="s">
        <v>282</v>
      </c>
      <c r="R45" s="19" t="s">
        <v>219</v>
      </c>
      <c r="S45" s="19" t="s">
        <v>220</v>
      </c>
      <c r="T45" s="16"/>
      <c r="U45" s="2">
        <f t="shared" si="7"/>
        <v>0</v>
      </c>
    </row>
    <row r="46" spans="1:20" s="3" customFormat="1" ht="45" customHeight="1">
      <c r="A46" s="15" t="s">
        <v>283</v>
      </c>
      <c r="B46" s="15" t="s">
        <v>284</v>
      </c>
      <c r="C46" s="15"/>
      <c r="D46" s="31"/>
      <c r="E46" s="31"/>
      <c r="F46" s="15"/>
      <c r="G46" s="15"/>
      <c r="H46" s="17"/>
      <c r="I46" s="38">
        <f aca="true" t="shared" si="8" ref="I46:N46">SUM(I47:I58)</f>
        <v>108031.44000000002</v>
      </c>
      <c r="J46" s="38">
        <f t="shared" si="8"/>
        <v>15291.1057</v>
      </c>
      <c r="K46" s="38">
        <f t="shared" si="8"/>
        <v>7277.1796</v>
      </c>
      <c r="L46" s="38">
        <f t="shared" si="8"/>
        <v>25000</v>
      </c>
      <c r="M46" s="38">
        <f t="shared" si="8"/>
        <v>1562.5</v>
      </c>
      <c r="N46" s="38">
        <f t="shared" si="8"/>
        <v>58900.6547</v>
      </c>
      <c r="O46" s="15"/>
      <c r="P46" s="49"/>
      <c r="Q46" s="16"/>
      <c r="R46" s="16"/>
      <c r="S46" s="15"/>
      <c r="T46" s="63"/>
    </row>
    <row r="47" spans="1:21" s="2" customFormat="1" ht="345" customHeight="1">
      <c r="A47" s="19">
        <v>40</v>
      </c>
      <c r="B47" s="29" t="s">
        <v>285</v>
      </c>
      <c r="C47" s="29" t="s">
        <v>286</v>
      </c>
      <c r="D47" s="18" t="s">
        <v>287</v>
      </c>
      <c r="E47" s="19" t="s">
        <v>28</v>
      </c>
      <c r="F47" s="18" t="s">
        <v>288</v>
      </c>
      <c r="G47" s="21" t="s">
        <v>289</v>
      </c>
      <c r="H47" s="23" t="s">
        <v>290</v>
      </c>
      <c r="I47" s="41">
        <f aca="true" t="shared" si="9" ref="I47:I58">SUM(J47:N47)</f>
        <v>2292</v>
      </c>
      <c r="J47" s="41">
        <v>2292</v>
      </c>
      <c r="K47" s="41"/>
      <c r="L47" s="41"/>
      <c r="M47" s="41"/>
      <c r="N47" s="30"/>
      <c r="O47" s="18">
        <v>435</v>
      </c>
      <c r="P47" s="31" t="s">
        <v>291</v>
      </c>
      <c r="Q47" s="31" t="s">
        <v>292</v>
      </c>
      <c r="R47" s="19" t="s">
        <v>293</v>
      </c>
      <c r="S47" s="19" t="s">
        <v>294</v>
      </c>
      <c r="T47" s="58"/>
      <c r="U47" s="2">
        <f aca="true" t="shared" si="10" ref="U47:U58">I47-SUM(J47:N47)</f>
        <v>0</v>
      </c>
    </row>
    <row r="48" spans="1:21" s="3" customFormat="1" ht="183" customHeight="1">
      <c r="A48" s="19">
        <v>41</v>
      </c>
      <c r="B48" s="18" t="s">
        <v>295</v>
      </c>
      <c r="C48" s="19" t="s">
        <v>296</v>
      </c>
      <c r="D48" s="19" t="s">
        <v>287</v>
      </c>
      <c r="E48" s="19" t="s">
        <v>28</v>
      </c>
      <c r="F48" s="19" t="s">
        <v>157</v>
      </c>
      <c r="G48" s="19" t="s">
        <v>297</v>
      </c>
      <c r="H48" s="23" t="s">
        <v>298</v>
      </c>
      <c r="I48" s="41">
        <f t="shared" si="9"/>
        <v>3750</v>
      </c>
      <c r="J48" s="41">
        <v>0</v>
      </c>
      <c r="K48" s="19">
        <v>2750</v>
      </c>
      <c r="L48" s="19">
        <v>1000</v>
      </c>
      <c r="M48" s="19"/>
      <c r="N48" s="19"/>
      <c r="O48" s="42">
        <v>2200</v>
      </c>
      <c r="P48" s="25" t="s">
        <v>299</v>
      </c>
      <c r="Q48" s="25" t="s">
        <v>300</v>
      </c>
      <c r="R48" s="19" t="s">
        <v>88</v>
      </c>
      <c r="S48" s="19" t="s">
        <v>89</v>
      </c>
      <c r="T48" s="16"/>
      <c r="U48" s="2">
        <f t="shared" si="10"/>
        <v>0</v>
      </c>
    </row>
    <row r="49" spans="1:21" s="3" customFormat="1" ht="408.75" customHeight="1">
      <c r="A49" s="19">
        <v>42</v>
      </c>
      <c r="B49" s="29" t="s">
        <v>301</v>
      </c>
      <c r="C49" s="29" t="s">
        <v>302</v>
      </c>
      <c r="D49" s="19" t="s">
        <v>287</v>
      </c>
      <c r="E49" s="19" t="s">
        <v>28</v>
      </c>
      <c r="F49" s="18" t="s">
        <v>54</v>
      </c>
      <c r="G49" s="19" t="s">
        <v>303</v>
      </c>
      <c r="H49" s="32" t="s">
        <v>304</v>
      </c>
      <c r="I49" s="41">
        <f t="shared" si="9"/>
        <v>4851.9</v>
      </c>
      <c r="J49" s="41">
        <v>3160.9</v>
      </c>
      <c r="K49" s="19"/>
      <c r="L49" s="19">
        <v>1000</v>
      </c>
      <c r="M49" s="19"/>
      <c r="N49" s="19">
        <v>691</v>
      </c>
      <c r="O49" s="18">
        <v>3500</v>
      </c>
      <c r="P49" s="31" t="s">
        <v>305</v>
      </c>
      <c r="Q49" s="31" t="s">
        <v>306</v>
      </c>
      <c r="R49" s="19" t="s">
        <v>307</v>
      </c>
      <c r="S49" s="19" t="s">
        <v>308</v>
      </c>
      <c r="T49" s="65"/>
      <c r="U49" s="2">
        <f t="shared" si="10"/>
        <v>0</v>
      </c>
    </row>
    <row r="50" spans="1:21" s="3" customFormat="1" ht="273" customHeight="1">
      <c r="A50" s="19">
        <v>43</v>
      </c>
      <c r="B50" s="29" t="s">
        <v>309</v>
      </c>
      <c r="C50" s="29" t="s">
        <v>310</v>
      </c>
      <c r="D50" s="19" t="s">
        <v>287</v>
      </c>
      <c r="E50" s="19" t="s">
        <v>28</v>
      </c>
      <c r="F50" s="18" t="s">
        <v>54</v>
      </c>
      <c r="G50" s="21" t="s">
        <v>311</v>
      </c>
      <c r="H50" s="16" t="s">
        <v>312</v>
      </c>
      <c r="I50" s="41">
        <f t="shared" si="9"/>
        <v>8800</v>
      </c>
      <c r="J50" s="19">
        <v>4500</v>
      </c>
      <c r="K50" s="18">
        <f>8800-J50-M50-N50</f>
        <v>2562.46</v>
      </c>
      <c r="L50" s="18">
        <v>0</v>
      </c>
      <c r="M50" s="18">
        <v>925</v>
      </c>
      <c r="N50" s="18">
        <v>812.54</v>
      </c>
      <c r="O50" s="18">
        <v>17274</v>
      </c>
      <c r="P50" s="31" t="s">
        <v>305</v>
      </c>
      <c r="Q50" s="31" t="s">
        <v>306</v>
      </c>
      <c r="R50" s="19" t="s">
        <v>307</v>
      </c>
      <c r="S50" s="19" t="s">
        <v>308</v>
      </c>
      <c r="T50" s="65"/>
      <c r="U50" s="2">
        <f t="shared" si="10"/>
        <v>0</v>
      </c>
    </row>
    <row r="51" spans="1:21" s="3" customFormat="1" ht="274.5" customHeight="1">
      <c r="A51" s="19">
        <v>44</v>
      </c>
      <c r="B51" s="29" t="s">
        <v>313</v>
      </c>
      <c r="C51" s="29" t="s">
        <v>314</v>
      </c>
      <c r="D51" s="19" t="s">
        <v>287</v>
      </c>
      <c r="E51" s="19" t="s">
        <v>28</v>
      </c>
      <c r="F51" s="18" t="s">
        <v>54</v>
      </c>
      <c r="G51" s="21" t="s">
        <v>315</v>
      </c>
      <c r="H51" s="33" t="s">
        <v>316</v>
      </c>
      <c r="I51" s="41">
        <f t="shared" si="9"/>
        <v>6540</v>
      </c>
      <c r="J51" s="19">
        <v>3400</v>
      </c>
      <c r="K51" s="18">
        <v>1772.22</v>
      </c>
      <c r="L51" s="18">
        <v>0</v>
      </c>
      <c r="M51" s="19">
        <v>637.5</v>
      </c>
      <c r="N51" s="18">
        <v>730.28</v>
      </c>
      <c r="O51" s="18">
        <v>17861</v>
      </c>
      <c r="P51" s="31" t="s">
        <v>305</v>
      </c>
      <c r="Q51" s="31" t="s">
        <v>306</v>
      </c>
      <c r="R51" s="19" t="s">
        <v>307</v>
      </c>
      <c r="S51" s="19" t="s">
        <v>308</v>
      </c>
      <c r="T51" s="65"/>
      <c r="U51" s="2">
        <f t="shared" si="10"/>
        <v>0</v>
      </c>
    </row>
    <row r="52" spans="1:21" s="3" customFormat="1" ht="270" customHeight="1">
      <c r="A52" s="19">
        <v>45</v>
      </c>
      <c r="B52" s="18" t="s">
        <v>317</v>
      </c>
      <c r="C52" s="19" t="s">
        <v>318</v>
      </c>
      <c r="D52" s="18" t="s">
        <v>287</v>
      </c>
      <c r="E52" s="19" t="s">
        <v>28</v>
      </c>
      <c r="F52" s="18" t="s">
        <v>157</v>
      </c>
      <c r="G52" s="21" t="s">
        <v>319</v>
      </c>
      <c r="H52" s="20" t="s">
        <v>320</v>
      </c>
      <c r="I52" s="41">
        <f t="shared" si="9"/>
        <v>118.08</v>
      </c>
      <c r="J52" s="41">
        <v>118.08</v>
      </c>
      <c r="K52" s="19"/>
      <c r="L52" s="19"/>
      <c r="M52" s="19"/>
      <c r="N52" s="19"/>
      <c r="O52" s="42">
        <v>1312</v>
      </c>
      <c r="P52" s="25" t="s">
        <v>321</v>
      </c>
      <c r="Q52" s="25" t="s">
        <v>322</v>
      </c>
      <c r="R52" s="19" t="s">
        <v>307</v>
      </c>
      <c r="S52" s="19" t="s">
        <v>308</v>
      </c>
      <c r="T52" s="16"/>
      <c r="U52" s="2">
        <f t="shared" si="10"/>
        <v>0</v>
      </c>
    </row>
    <row r="53" spans="1:21" s="3" customFormat="1" ht="192.75" customHeight="1">
      <c r="A53" s="19">
        <v>46</v>
      </c>
      <c r="B53" s="18" t="s">
        <v>323</v>
      </c>
      <c r="C53" s="19" t="s">
        <v>324</v>
      </c>
      <c r="D53" s="18" t="s">
        <v>287</v>
      </c>
      <c r="E53" s="19" t="s">
        <v>28</v>
      </c>
      <c r="F53" s="18" t="s">
        <v>325</v>
      </c>
      <c r="G53" s="19" t="s">
        <v>326</v>
      </c>
      <c r="H53" s="20" t="s">
        <v>327</v>
      </c>
      <c r="I53" s="41">
        <f t="shared" si="9"/>
        <v>195</v>
      </c>
      <c r="J53" s="41">
        <v>195</v>
      </c>
      <c r="K53" s="19"/>
      <c r="L53" s="19"/>
      <c r="M53" s="19"/>
      <c r="N53" s="19"/>
      <c r="O53" s="42">
        <v>200</v>
      </c>
      <c r="P53" s="25" t="s">
        <v>328</v>
      </c>
      <c r="Q53" s="25" t="s">
        <v>329</v>
      </c>
      <c r="R53" s="19" t="s">
        <v>326</v>
      </c>
      <c r="S53" s="19" t="s">
        <v>330</v>
      </c>
      <c r="T53" s="16"/>
      <c r="U53" s="2">
        <f t="shared" si="10"/>
        <v>0</v>
      </c>
    </row>
    <row r="54" spans="1:21" s="4" customFormat="1" ht="171.75" customHeight="1">
      <c r="A54" s="19">
        <v>47</v>
      </c>
      <c r="B54" s="18" t="s">
        <v>331</v>
      </c>
      <c r="C54" s="19" t="s">
        <v>332</v>
      </c>
      <c r="D54" s="18" t="s">
        <v>287</v>
      </c>
      <c r="E54" s="19" t="s">
        <v>78</v>
      </c>
      <c r="F54" s="19" t="s">
        <v>333</v>
      </c>
      <c r="G54" s="19" t="s">
        <v>334</v>
      </c>
      <c r="H54" s="20" t="s">
        <v>335</v>
      </c>
      <c r="I54" s="41">
        <f t="shared" si="9"/>
        <v>23934</v>
      </c>
      <c r="J54" s="41"/>
      <c r="K54" s="19"/>
      <c r="L54" s="19">
        <v>3000</v>
      </c>
      <c r="M54" s="19"/>
      <c r="N54" s="19">
        <v>20934</v>
      </c>
      <c r="O54" s="42">
        <v>44691</v>
      </c>
      <c r="P54" s="25" t="s">
        <v>336</v>
      </c>
      <c r="Q54" s="25" t="s">
        <v>189</v>
      </c>
      <c r="R54" s="19" t="s">
        <v>190</v>
      </c>
      <c r="S54" s="19" t="s">
        <v>191</v>
      </c>
      <c r="T54" s="16"/>
      <c r="U54" s="2">
        <f t="shared" si="10"/>
        <v>0</v>
      </c>
    </row>
    <row r="55" spans="1:21" s="3" customFormat="1" ht="165.75" customHeight="1">
      <c r="A55" s="19">
        <v>48</v>
      </c>
      <c r="B55" s="18" t="s">
        <v>337</v>
      </c>
      <c r="C55" s="19" t="s">
        <v>338</v>
      </c>
      <c r="D55" s="18" t="s">
        <v>287</v>
      </c>
      <c r="E55" s="19" t="s">
        <v>78</v>
      </c>
      <c r="F55" s="19" t="s">
        <v>333</v>
      </c>
      <c r="G55" s="19" t="s">
        <v>339</v>
      </c>
      <c r="H55" s="20" t="s">
        <v>340</v>
      </c>
      <c r="I55" s="41">
        <f t="shared" si="9"/>
        <v>34892</v>
      </c>
      <c r="J55" s="41"/>
      <c r="K55" s="19"/>
      <c r="L55" s="19">
        <v>3000</v>
      </c>
      <c r="M55" s="19"/>
      <c r="N55" s="19">
        <v>31892</v>
      </c>
      <c r="O55" s="42">
        <v>23427</v>
      </c>
      <c r="P55" s="25" t="s">
        <v>336</v>
      </c>
      <c r="Q55" s="25" t="s">
        <v>189</v>
      </c>
      <c r="R55" s="19" t="s">
        <v>190</v>
      </c>
      <c r="S55" s="19" t="s">
        <v>191</v>
      </c>
      <c r="T55" s="16"/>
      <c r="U55" s="2">
        <f t="shared" si="10"/>
        <v>0</v>
      </c>
    </row>
    <row r="56" spans="1:21" s="3" customFormat="1" ht="180" customHeight="1">
      <c r="A56" s="19">
        <v>49</v>
      </c>
      <c r="B56" s="18" t="s">
        <v>341</v>
      </c>
      <c r="C56" s="19" t="s">
        <v>342</v>
      </c>
      <c r="D56" s="18" t="s">
        <v>287</v>
      </c>
      <c r="E56" s="19" t="s">
        <v>78</v>
      </c>
      <c r="F56" s="19" t="s">
        <v>343</v>
      </c>
      <c r="G56" s="19" t="s">
        <v>344</v>
      </c>
      <c r="H56" s="20" t="s">
        <v>345</v>
      </c>
      <c r="I56" s="41">
        <f t="shared" si="9"/>
        <v>21250</v>
      </c>
      <c r="J56" s="19">
        <v>510.1557</v>
      </c>
      <c r="K56" s="19">
        <v>192.4996</v>
      </c>
      <c r="L56" s="19">
        <v>17000</v>
      </c>
      <c r="M56" s="19"/>
      <c r="N56" s="19">
        <f>21250-L56-K56-J56</f>
        <v>3547.3446999999996</v>
      </c>
      <c r="O56" s="42">
        <v>150</v>
      </c>
      <c r="P56" s="48" t="s">
        <v>346</v>
      </c>
      <c r="Q56" s="31" t="s">
        <v>230</v>
      </c>
      <c r="R56" s="19" t="s">
        <v>347</v>
      </c>
      <c r="S56" s="19" t="s">
        <v>348</v>
      </c>
      <c r="T56" s="16"/>
      <c r="U56" s="2">
        <f t="shared" si="10"/>
        <v>0</v>
      </c>
    </row>
    <row r="57" spans="1:21" s="3" customFormat="1" ht="180" customHeight="1">
      <c r="A57" s="19">
        <v>50</v>
      </c>
      <c r="B57" s="18" t="s">
        <v>349</v>
      </c>
      <c r="C57" s="19" t="s">
        <v>350</v>
      </c>
      <c r="D57" s="18" t="s">
        <v>287</v>
      </c>
      <c r="E57" s="19" t="s">
        <v>28</v>
      </c>
      <c r="F57" s="19" t="s">
        <v>275</v>
      </c>
      <c r="G57" s="19" t="s">
        <v>351</v>
      </c>
      <c r="H57" s="20" t="s">
        <v>352</v>
      </c>
      <c r="I57" s="41">
        <f t="shared" si="9"/>
        <v>702.86</v>
      </c>
      <c r="J57" s="41">
        <v>409.37</v>
      </c>
      <c r="K57" s="19"/>
      <c r="L57" s="19"/>
      <c r="M57" s="19"/>
      <c r="N57" s="19">
        <v>293.49</v>
      </c>
      <c r="O57" s="30">
        <v>1041</v>
      </c>
      <c r="P57" s="21" t="s">
        <v>353</v>
      </c>
      <c r="Q57" s="31" t="s">
        <v>306</v>
      </c>
      <c r="R57" s="19" t="s">
        <v>354</v>
      </c>
      <c r="S57" s="19" t="s">
        <v>355</v>
      </c>
      <c r="T57" s="16"/>
      <c r="U57" s="2">
        <f t="shared" si="10"/>
        <v>0</v>
      </c>
    </row>
    <row r="58" spans="1:21" s="3" customFormat="1" ht="180" customHeight="1">
      <c r="A58" s="19">
        <v>51</v>
      </c>
      <c r="B58" s="18" t="s">
        <v>356</v>
      </c>
      <c r="C58" s="19" t="s">
        <v>357</v>
      </c>
      <c r="D58" s="18" t="s">
        <v>287</v>
      </c>
      <c r="E58" s="19" t="s">
        <v>28</v>
      </c>
      <c r="F58" s="19" t="s">
        <v>240</v>
      </c>
      <c r="G58" s="19" t="s">
        <v>39</v>
      </c>
      <c r="H58" s="20" t="s">
        <v>358</v>
      </c>
      <c r="I58" s="41">
        <f t="shared" si="9"/>
        <v>705.6</v>
      </c>
      <c r="J58" s="51">
        <v>705.6</v>
      </c>
      <c r="K58" s="19"/>
      <c r="L58" s="19"/>
      <c r="M58" s="19"/>
      <c r="N58" s="19"/>
      <c r="O58" s="30">
        <v>8062</v>
      </c>
      <c r="P58" s="31" t="s">
        <v>359</v>
      </c>
      <c r="Q58" s="19" t="s">
        <v>360</v>
      </c>
      <c r="R58" s="19" t="s">
        <v>361</v>
      </c>
      <c r="S58" s="19" t="s">
        <v>362</v>
      </c>
      <c r="T58" s="16"/>
      <c r="U58" s="2">
        <f t="shared" si="10"/>
        <v>0</v>
      </c>
    </row>
    <row r="59" spans="1:20" s="3" customFormat="1" ht="90.75" customHeight="1">
      <c r="A59" s="15" t="s">
        <v>363</v>
      </c>
      <c r="B59" s="15" t="s">
        <v>364</v>
      </c>
      <c r="C59" s="15"/>
      <c r="D59" s="18"/>
      <c r="E59" s="19"/>
      <c r="F59" s="18"/>
      <c r="G59" s="19"/>
      <c r="H59" s="20"/>
      <c r="I59" s="38">
        <f>SUM(I60)</f>
        <v>80.5</v>
      </c>
      <c r="J59" s="38">
        <f aca="true" t="shared" si="11" ref="I59:N59">SUM(J60)</f>
        <v>80.5</v>
      </c>
      <c r="K59" s="38">
        <f t="shared" si="11"/>
        <v>0</v>
      </c>
      <c r="L59" s="38">
        <f t="shared" si="11"/>
        <v>0</v>
      </c>
      <c r="M59" s="38">
        <f t="shared" si="11"/>
        <v>0</v>
      </c>
      <c r="N59" s="38">
        <f t="shared" si="11"/>
        <v>0</v>
      </c>
      <c r="O59" s="42"/>
      <c r="P59" s="25"/>
      <c r="Q59" s="25"/>
      <c r="R59" s="19"/>
      <c r="S59" s="19"/>
      <c r="T59" s="16"/>
    </row>
    <row r="60" spans="1:21" s="5" customFormat="1" ht="195" customHeight="1">
      <c r="A60" s="19">
        <v>52</v>
      </c>
      <c r="B60" s="29" t="s">
        <v>365</v>
      </c>
      <c r="C60" s="29" t="s">
        <v>366</v>
      </c>
      <c r="D60" s="18" t="s">
        <v>367</v>
      </c>
      <c r="E60" s="19" t="s">
        <v>28</v>
      </c>
      <c r="F60" s="19" t="s">
        <v>146</v>
      </c>
      <c r="G60" s="19" t="s">
        <v>215</v>
      </c>
      <c r="H60" s="20" t="s">
        <v>368</v>
      </c>
      <c r="I60" s="19">
        <f>SUM(J60:N60)</f>
        <v>80.5</v>
      </c>
      <c r="J60" s="19">
        <v>80.5</v>
      </c>
      <c r="K60" s="19"/>
      <c r="L60" s="19"/>
      <c r="M60" s="19"/>
      <c r="N60" s="19"/>
      <c r="O60" s="42">
        <v>3422</v>
      </c>
      <c r="P60" s="21" t="s">
        <v>369</v>
      </c>
      <c r="Q60" s="66" t="s">
        <v>370</v>
      </c>
      <c r="R60" s="19" t="s">
        <v>371</v>
      </c>
      <c r="S60" s="19" t="s">
        <v>372</v>
      </c>
      <c r="T60" s="62"/>
      <c r="U60" s="2">
        <f>I60-SUM(J60:N60)</f>
        <v>0</v>
      </c>
    </row>
    <row r="61" spans="1:20" s="3" customFormat="1" ht="45" customHeight="1">
      <c r="A61" s="15" t="s">
        <v>373</v>
      </c>
      <c r="B61" s="15" t="s">
        <v>374</v>
      </c>
      <c r="C61" s="15"/>
      <c r="D61" s="18"/>
      <c r="E61" s="19"/>
      <c r="F61" s="19"/>
      <c r="G61" s="15"/>
      <c r="H61" s="17"/>
      <c r="I61" s="38">
        <f>SUM(I62)</f>
        <v>1235.25</v>
      </c>
      <c r="J61" s="38">
        <f aca="true" t="shared" si="12" ref="I61:N61">SUM(J62)</f>
        <v>1235.25</v>
      </c>
      <c r="K61" s="38">
        <f t="shared" si="12"/>
        <v>0</v>
      </c>
      <c r="L61" s="38">
        <f t="shared" si="12"/>
        <v>0</v>
      </c>
      <c r="M61" s="38">
        <f t="shared" si="12"/>
        <v>0</v>
      </c>
      <c r="N61" s="38">
        <f t="shared" si="12"/>
        <v>0</v>
      </c>
      <c r="O61" s="15"/>
      <c r="P61" s="49"/>
      <c r="Q61" s="16"/>
      <c r="R61" s="16"/>
      <c r="S61" s="15"/>
      <c r="T61" s="63"/>
    </row>
    <row r="62" spans="1:21" s="3" customFormat="1" ht="267" customHeight="1">
      <c r="A62" s="19">
        <v>53</v>
      </c>
      <c r="B62" s="18" t="s">
        <v>375</v>
      </c>
      <c r="C62" s="29" t="s">
        <v>376</v>
      </c>
      <c r="D62" s="18" t="s">
        <v>377</v>
      </c>
      <c r="E62" s="19" t="s">
        <v>28</v>
      </c>
      <c r="F62" s="18" t="s">
        <v>378</v>
      </c>
      <c r="G62" s="19" t="s">
        <v>133</v>
      </c>
      <c r="H62" s="20" t="s">
        <v>379</v>
      </c>
      <c r="I62" s="41">
        <f>SUM(J62:N62)</f>
        <v>1235.25</v>
      </c>
      <c r="J62" s="41">
        <v>1235.25</v>
      </c>
      <c r="K62" s="19"/>
      <c r="L62" s="19"/>
      <c r="M62" s="19"/>
      <c r="N62" s="19"/>
      <c r="O62" s="18">
        <v>5413</v>
      </c>
      <c r="P62" s="25" t="s">
        <v>380</v>
      </c>
      <c r="Q62" s="25" t="s">
        <v>381</v>
      </c>
      <c r="R62" s="19" t="s">
        <v>382</v>
      </c>
      <c r="S62" s="19" t="s">
        <v>383</v>
      </c>
      <c r="T62" s="16"/>
      <c r="U62" s="2">
        <f>I62-SUM(J62:N62)</f>
        <v>0</v>
      </c>
    </row>
    <row r="63" spans="1:20" s="3" customFormat="1" ht="45" customHeight="1">
      <c r="A63" s="15" t="s">
        <v>384</v>
      </c>
      <c r="B63" s="15" t="s">
        <v>385</v>
      </c>
      <c r="C63" s="15"/>
      <c r="D63" s="31"/>
      <c r="E63" s="31"/>
      <c r="F63" s="15"/>
      <c r="G63" s="15"/>
      <c r="H63" s="34"/>
      <c r="I63" s="38">
        <f>SUM(I64)</f>
        <v>204.78</v>
      </c>
      <c r="J63" s="38">
        <f aca="true" t="shared" si="13" ref="J63:O63">SUM(J64)</f>
        <v>204.78</v>
      </c>
      <c r="K63" s="38">
        <f t="shared" si="13"/>
        <v>0</v>
      </c>
      <c r="L63" s="38">
        <f t="shared" si="13"/>
        <v>0</v>
      </c>
      <c r="M63" s="38">
        <f t="shared" si="13"/>
        <v>0</v>
      </c>
      <c r="N63" s="38">
        <f t="shared" si="13"/>
        <v>0</v>
      </c>
      <c r="O63" s="15">
        <f t="shared" si="13"/>
        <v>0</v>
      </c>
      <c r="P63" s="49"/>
      <c r="Q63" s="16"/>
      <c r="R63" s="16"/>
      <c r="S63" s="15"/>
      <c r="T63" s="63"/>
    </row>
    <row r="64" spans="1:21" s="3" customFormat="1" ht="174" customHeight="1">
      <c r="A64" s="19">
        <v>54</v>
      </c>
      <c r="B64" s="18" t="s">
        <v>386</v>
      </c>
      <c r="C64" s="19" t="s">
        <v>387</v>
      </c>
      <c r="D64" s="18" t="s">
        <v>387</v>
      </c>
      <c r="E64" s="19" t="s">
        <v>28</v>
      </c>
      <c r="F64" s="18" t="s">
        <v>132</v>
      </c>
      <c r="G64" s="19" t="s">
        <v>215</v>
      </c>
      <c r="H64" s="20" t="s">
        <v>388</v>
      </c>
      <c r="I64" s="41">
        <f>SUM(J64:N64)</f>
        <v>204.78</v>
      </c>
      <c r="J64" s="41">
        <v>204.78</v>
      </c>
      <c r="K64" s="19"/>
      <c r="L64" s="19"/>
      <c r="M64" s="19"/>
      <c r="N64" s="19"/>
      <c r="O64" s="42"/>
      <c r="P64" s="25" t="s">
        <v>389</v>
      </c>
      <c r="Q64" s="64"/>
      <c r="R64" s="19" t="s">
        <v>390</v>
      </c>
      <c r="S64" s="19" t="s">
        <v>391</v>
      </c>
      <c r="T64" s="31"/>
      <c r="U64" s="2">
        <f>I64-SUM(J64:N64)</f>
        <v>0</v>
      </c>
    </row>
  </sheetData>
  <sheetProtection/>
  <autoFilter ref="A3:U64"/>
  <mergeCells count="24">
    <mergeCell ref="A1:T1"/>
    <mergeCell ref="J2:N2"/>
    <mergeCell ref="A4:C4"/>
    <mergeCell ref="B5:C5"/>
    <mergeCell ref="B39:C39"/>
    <mergeCell ref="B46:C46"/>
    <mergeCell ref="B59:C59"/>
    <mergeCell ref="B61:C61"/>
    <mergeCell ref="B63:C63"/>
    <mergeCell ref="A2:A3"/>
    <mergeCell ref="B2:B3"/>
    <mergeCell ref="C2:C3"/>
    <mergeCell ref="D2:D3"/>
    <mergeCell ref="E2:E3"/>
    <mergeCell ref="F2:F3"/>
    <mergeCell ref="G2:G3"/>
    <mergeCell ref="H2:H3"/>
    <mergeCell ref="I2:I3"/>
    <mergeCell ref="O2:O3"/>
    <mergeCell ref="P2:P3"/>
    <mergeCell ref="Q2:Q3"/>
    <mergeCell ref="R2:R3"/>
    <mergeCell ref="S2:S3"/>
    <mergeCell ref="T2:T3"/>
  </mergeCells>
  <conditionalFormatting sqref="H6">
    <cfRule type="expression" priority="3" dxfId="0" stopIfTrue="1">
      <formula>AND(COUNTIF($H$6,H6)&gt;1,NOT(ISBLANK(H6)))</formula>
    </cfRule>
  </conditionalFormatting>
  <conditionalFormatting sqref="C30">
    <cfRule type="expression" priority="17" dxfId="0" stopIfTrue="1">
      <formula>AND(COUNTIF($C$30,C30)&gt;1,NOT(ISBLANK(C30)))</formula>
    </cfRule>
  </conditionalFormatting>
  <conditionalFormatting sqref="H30">
    <cfRule type="expression" priority="6" dxfId="0" stopIfTrue="1">
      <formula>AND(COUNTIF($H$30,H30)&gt;1,NOT(ISBLANK(H30)))</formula>
    </cfRule>
  </conditionalFormatting>
  <conditionalFormatting sqref="C40">
    <cfRule type="expression" priority="8" dxfId="0" stopIfTrue="1">
      <formula>AND(COUNTIF($C$40,C40)&gt;1,NOT(ISBLANK(C40)))</formula>
    </cfRule>
  </conditionalFormatting>
  <conditionalFormatting sqref="C54">
    <cfRule type="expression" priority="4" dxfId="0" stopIfTrue="1">
      <formula>AND(COUNTIF($C$54,C54)&gt;1,NOT(ISBLANK(C54)))</formula>
    </cfRule>
  </conditionalFormatting>
  <conditionalFormatting sqref="H64">
    <cfRule type="expression" priority="1" dxfId="0" stopIfTrue="1">
      <formula>AND(COUNTIF($H$64,H64)&gt;1,NOT(ISBLANK(H64)))</formula>
    </cfRule>
  </conditionalFormatting>
  <conditionalFormatting sqref="C36:C38">
    <cfRule type="expression" priority="2" dxfId="0" stopIfTrue="1">
      <formula>AND(COUNTIF($C$36:$C$38,C36)&gt;1,NOT(ISBLANK(C36)))</formula>
    </cfRule>
  </conditionalFormatting>
  <printOptions horizontalCentered="1"/>
  <pageMargins left="0.3694444444444441" right="0.3694444444444441" top="0.39305555555555605" bottom="0.39305555555555605" header="0.511805555555556" footer="0.511805555555556"/>
  <pageSetup fitToHeight="0" fitToWidth="1" horizontalDpi="600" verticalDpi="600" orientation="landscape" paperSize="8" scale="40"/>
  <headerFooter>
    <oddFooter>&amp;C第 &amp;P 页，共 &amp;N 页</oddFooter>
  </headerFooter>
  <ignoredErrors>
    <ignoredError sqref="I62" formula="1"/>
    <ignoredError sqref="I7:I34 I40:I4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kshl</dc:creator>
  <cp:keywords/>
  <dc:description/>
  <cp:lastModifiedBy>Administrator</cp:lastModifiedBy>
  <cp:lastPrinted>2019-05-16T12:47:00Z</cp:lastPrinted>
  <dcterms:created xsi:type="dcterms:W3CDTF">2018-02-11T11:18:00Z</dcterms:created>
  <dcterms:modified xsi:type="dcterms:W3CDTF">2022-11-25T11:05:48Z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KSOReadingLayo">
    <vt:bool>true</vt:bool>
  </property>
  <property fmtid="{D5CDD505-2E9C-101B-9397-08002B2CF9AE}" pid="5" name="I">
    <vt:lpwstr>76AD4DBBCFD9449E9F538FAB69C191BA</vt:lpwstr>
  </property>
</Properties>
</file>