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Sheet1" sheetId="1" r:id="rId1"/>
  </sheets>
  <definedNames>
    <definedName name="_xlnm._FilterDatabase" localSheetId="0" hidden="1">Sheet1!$A$5:$T$22</definedName>
    <definedName name="_xlnm.Print_Titles" localSheetId="0">Sheet1!$1:$5</definedName>
  </definedNames>
  <calcPr calcId="144525"/>
</workbook>
</file>

<file path=xl/sharedStrings.xml><?xml version="1.0" encoding="utf-8"?>
<sst xmlns="http://schemas.openxmlformats.org/spreadsheetml/2006/main" count="178" uniqueCount="132">
  <si>
    <t>巴楚县2024年第二批中央财政衔接推进乡村振兴补助资金（巩固拓展脱贫攻坚成果同乡村振兴有效衔接任务）安排项目计划表</t>
  </si>
  <si>
    <t>编制单位：中共巴楚县委农村工作领导小组办公室</t>
  </si>
  <si>
    <r>
      <rPr>
        <sz val="18"/>
        <color theme="1"/>
        <rFont val="方正小标宋简体"/>
        <charset val="134"/>
      </rPr>
      <t>编制时间：</t>
    </r>
    <r>
      <rPr>
        <sz val="18"/>
        <color theme="1"/>
        <rFont val="Times New Roman"/>
        <charset val="134"/>
      </rPr>
      <t>2023</t>
    </r>
    <r>
      <rPr>
        <sz val="18"/>
        <color theme="1"/>
        <rFont val="方正小标宋简体"/>
        <charset val="134"/>
      </rPr>
      <t>年</t>
    </r>
    <r>
      <rPr>
        <sz val="18"/>
        <color theme="1"/>
        <rFont val="Times New Roman"/>
        <charset val="134"/>
      </rPr>
      <t>5</t>
    </r>
    <r>
      <rPr>
        <sz val="18"/>
        <color theme="1"/>
        <rFont val="方正小标宋简体"/>
        <charset val="134"/>
      </rPr>
      <t>月</t>
    </r>
    <r>
      <rPr>
        <sz val="18"/>
        <color theme="1"/>
        <rFont val="Times New Roman"/>
        <charset val="134"/>
      </rPr>
      <t>24</t>
    </r>
    <r>
      <rPr>
        <sz val="18"/>
        <color theme="1"/>
        <rFont val="方正小标宋简体"/>
        <charset val="134"/>
      </rPr>
      <t>日</t>
    </r>
  </si>
  <si>
    <r>
      <rPr>
        <b/>
        <sz val="18"/>
        <rFont val="方正小标宋简体"/>
        <charset val="134"/>
      </rPr>
      <t>序号</t>
    </r>
  </si>
  <si>
    <r>
      <rPr>
        <b/>
        <sz val="18"/>
        <rFont val="方正小标宋简体"/>
        <charset val="134"/>
      </rPr>
      <t>项目库编号</t>
    </r>
  </si>
  <si>
    <r>
      <rPr>
        <b/>
        <sz val="18"/>
        <rFont val="方正小标宋简体"/>
        <charset val="134"/>
      </rPr>
      <t>项目名称</t>
    </r>
  </si>
  <si>
    <r>
      <rPr>
        <b/>
        <sz val="18"/>
        <rFont val="方正小标宋简体"/>
        <charset val="134"/>
      </rPr>
      <t>项目类别</t>
    </r>
  </si>
  <si>
    <r>
      <rPr>
        <b/>
        <sz val="18"/>
        <rFont val="方正小标宋简体"/>
        <charset val="134"/>
      </rPr>
      <t>项目子类型</t>
    </r>
  </si>
  <si>
    <r>
      <rPr>
        <b/>
        <sz val="18"/>
        <rFont val="方正小标宋简体"/>
        <charset val="134"/>
      </rPr>
      <t>建设性质</t>
    </r>
  </si>
  <si>
    <r>
      <rPr>
        <b/>
        <sz val="18"/>
        <rFont val="方正小标宋简体"/>
        <charset val="0"/>
      </rPr>
      <t>实施地点</t>
    </r>
  </si>
  <si>
    <r>
      <rPr>
        <b/>
        <sz val="18"/>
        <rFont val="方正小标宋简体"/>
        <charset val="0"/>
      </rPr>
      <t>主要建设内容</t>
    </r>
  </si>
  <si>
    <r>
      <rPr>
        <b/>
        <sz val="18"/>
        <rFont val="方正小标宋简体"/>
        <charset val="0"/>
      </rPr>
      <t>建设单位</t>
    </r>
  </si>
  <si>
    <r>
      <rPr>
        <b/>
        <sz val="18"/>
        <rFont val="方正小标宋简体"/>
        <charset val="134"/>
      </rPr>
      <t>建设规模</t>
    </r>
  </si>
  <si>
    <r>
      <rPr>
        <b/>
        <sz val="18"/>
        <rFont val="方正小标宋简体"/>
        <charset val="134"/>
      </rPr>
      <t>计划总投资（万元）</t>
    </r>
  </si>
  <si>
    <r>
      <rPr>
        <b/>
        <sz val="18"/>
        <rFont val="方正小标宋简体"/>
        <charset val="134"/>
      </rPr>
      <t>本次安排资金规模及来源（万元）</t>
    </r>
  </si>
  <si>
    <r>
      <rPr>
        <b/>
        <sz val="18"/>
        <rFont val="方正小标宋简体"/>
        <charset val="134"/>
      </rPr>
      <t>项目主管部门</t>
    </r>
  </si>
  <si>
    <r>
      <rPr>
        <b/>
        <sz val="18"/>
        <rFont val="方正小标宋简体"/>
        <charset val="134"/>
      </rPr>
      <t>项目建设单位</t>
    </r>
  </si>
  <si>
    <r>
      <rPr>
        <b/>
        <sz val="18"/>
        <rFont val="方正小标宋简体"/>
        <charset val="134"/>
      </rPr>
      <t>责任人</t>
    </r>
  </si>
  <si>
    <t>绩效目标</t>
  </si>
  <si>
    <r>
      <rPr>
        <b/>
        <sz val="18"/>
        <rFont val="方正小标宋简体"/>
        <charset val="134"/>
      </rPr>
      <t>备注</t>
    </r>
  </si>
  <si>
    <r>
      <rPr>
        <b/>
        <sz val="18"/>
        <rFont val="方正小标宋简体"/>
        <charset val="134"/>
      </rPr>
      <t>合计</t>
    </r>
  </si>
  <si>
    <r>
      <rPr>
        <b/>
        <sz val="18"/>
        <color rgb="FF000000"/>
        <rFont val="方正小标宋简体"/>
        <charset val="134"/>
      </rPr>
      <t>财政衔接推进乡村振兴补助资金</t>
    </r>
  </si>
  <si>
    <r>
      <rPr>
        <b/>
        <sz val="18"/>
        <rFont val="方正小标宋简体"/>
        <charset val="134"/>
      </rPr>
      <t>地方政府债券资金</t>
    </r>
  </si>
  <si>
    <r>
      <rPr>
        <b/>
        <sz val="18"/>
        <rFont val="方正小标宋简体"/>
        <charset val="134"/>
      </rPr>
      <t>其他资金</t>
    </r>
  </si>
  <si>
    <t>合计</t>
  </si>
  <si>
    <t>一</t>
  </si>
  <si>
    <t>产业发展</t>
  </si>
  <si>
    <t>BCX072</t>
  </si>
  <si>
    <r>
      <rPr>
        <sz val="16"/>
        <rFont val="方正仿宋简体"/>
        <charset val="134"/>
      </rPr>
      <t>巴楚县</t>
    </r>
    <r>
      <rPr>
        <sz val="16"/>
        <rFont val="Times New Roman"/>
        <charset val="134"/>
      </rPr>
      <t>2024</t>
    </r>
    <r>
      <rPr>
        <sz val="16"/>
        <rFont val="方正仿宋简体"/>
        <charset val="134"/>
      </rPr>
      <t>年阿克萨克马热勒乡小微产业园扩建项目</t>
    </r>
  </si>
  <si>
    <r>
      <rPr>
        <sz val="16"/>
        <rFont val="方正仿宋简体"/>
        <charset val="134"/>
      </rPr>
      <t>产业园</t>
    </r>
    <r>
      <rPr>
        <sz val="16"/>
        <rFont val="Times New Roman"/>
        <charset val="134"/>
      </rPr>
      <t>(</t>
    </r>
    <r>
      <rPr>
        <sz val="16"/>
        <rFont val="方正仿宋简体"/>
        <charset val="134"/>
      </rPr>
      <t>区）</t>
    </r>
  </si>
  <si>
    <t>扩建</t>
  </si>
  <si>
    <r>
      <rPr>
        <sz val="16"/>
        <rFont val="方正仿宋简体"/>
        <charset val="134"/>
      </rPr>
      <t>阿克萨克马热勒乡</t>
    </r>
    <r>
      <rPr>
        <sz val="16"/>
        <rFont val="Times New Roman"/>
        <charset val="134"/>
      </rPr>
      <t>13</t>
    </r>
    <r>
      <rPr>
        <sz val="16"/>
        <rFont val="方正仿宋简体"/>
        <charset val="134"/>
      </rPr>
      <t>村</t>
    </r>
  </si>
  <si>
    <r>
      <rPr>
        <b/>
        <sz val="16"/>
        <rFont val="方正仿宋简体"/>
        <charset val="134"/>
      </rPr>
      <t>总投资：</t>
    </r>
    <r>
      <rPr>
        <sz val="16"/>
        <rFont val="Times New Roman"/>
        <charset val="134"/>
      </rPr>
      <t>350</t>
    </r>
    <r>
      <rPr>
        <sz val="16"/>
        <rFont val="方正仿宋简体"/>
        <charset val="134"/>
      </rPr>
      <t>万元</t>
    </r>
    <r>
      <rPr>
        <sz val="16"/>
        <rFont val="Times New Roman"/>
        <charset val="134"/>
      </rPr>
      <t xml:space="preserve">
</t>
    </r>
    <r>
      <rPr>
        <b/>
        <sz val="16"/>
        <rFont val="方正仿宋简体"/>
        <charset val="134"/>
      </rPr>
      <t>建设内容：</t>
    </r>
    <r>
      <rPr>
        <sz val="16"/>
        <rFont val="方正仿宋简体"/>
        <charset val="134"/>
      </rPr>
      <t>为阿克萨克马热勒乡</t>
    </r>
    <r>
      <rPr>
        <sz val="16"/>
        <rFont val="Times New Roman"/>
        <charset val="134"/>
      </rPr>
      <t>18</t>
    </r>
    <r>
      <rPr>
        <sz val="16"/>
        <rFont val="方正仿宋简体"/>
        <charset val="134"/>
      </rPr>
      <t>村异地新建钢结构厂房</t>
    </r>
    <r>
      <rPr>
        <sz val="16"/>
        <rFont val="Times New Roman"/>
        <charset val="134"/>
      </rPr>
      <t>1</t>
    </r>
    <r>
      <rPr>
        <sz val="16"/>
        <rFont val="方正仿宋简体"/>
        <charset val="134"/>
      </rPr>
      <t>栋，建筑面积为</t>
    </r>
    <r>
      <rPr>
        <sz val="16"/>
        <rFont val="Times New Roman"/>
        <charset val="134"/>
      </rPr>
      <t>1532.96</t>
    </r>
    <r>
      <rPr>
        <sz val="16"/>
        <rFont val="方正仿宋简体"/>
        <charset val="134"/>
      </rPr>
      <t>平方米，新建沉淀池</t>
    </r>
    <r>
      <rPr>
        <sz val="16"/>
        <rFont val="Times New Roman"/>
        <charset val="134"/>
      </rPr>
      <t>1</t>
    </r>
    <r>
      <rPr>
        <sz val="16"/>
        <rFont val="方正仿宋简体"/>
        <charset val="134"/>
      </rPr>
      <t>座，面积为</t>
    </r>
    <r>
      <rPr>
        <sz val="16"/>
        <rFont val="Times New Roman"/>
        <charset val="134"/>
      </rPr>
      <t>55.76</t>
    </r>
    <r>
      <rPr>
        <sz val="16"/>
        <rFont val="方正仿宋简体"/>
        <charset val="134"/>
      </rPr>
      <t>平方米，新建配电室</t>
    </r>
    <r>
      <rPr>
        <sz val="16"/>
        <rFont val="Times New Roman"/>
        <charset val="134"/>
      </rPr>
      <t>1</t>
    </r>
    <r>
      <rPr>
        <sz val="16"/>
        <rFont val="方正仿宋简体"/>
        <charset val="134"/>
      </rPr>
      <t>栋，建筑面积为</t>
    </r>
    <r>
      <rPr>
        <sz val="16"/>
        <rFont val="Times New Roman"/>
        <charset val="134"/>
      </rPr>
      <t>62.05</t>
    </r>
    <r>
      <rPr>
        <sz val="16"/>
        <rFont val="方正仿宋简体"/>
        <charset val="134"/>
      </rPr>
      <t>平方米，新建附属配套（硬化路面、给排水管网、消防管网、电力电缆、</t>
    </r>
    <r>
      <rPr>
        <sz val="16"/>
        <rFont val="Times New Roman"/>
        <charset val="134"/>
      </rPr>
      <t>800KW</t>
    </r>
    <r>
      <rPr>
        <sz val="16"/>
        <rFont val="方正仿宋简体"/>
        <charset val="134"/>
      </rPr>
      <t>变压器）等。项目建成后，所形成的固定资产纳入衔接项目资产管理，权属归村集体所有，项目年收益率不低于同期银行贷款利率。</t>
    </r>
  </si>
  <si>
    <t>平方米</t>
  </si>
  <si>
    <t>县委组织部</t>
  </si>
  <si>
    <t>阿克萨克马热勒乡</t>
  </si>
  <si>
    <t>王保合、卢增响</t>
  </si>
  <si>
    <r>
      <t>建设标准厂房面积≥</t>
    </r>
    <r>
      <rPr>
        <sz val="16"/>
        <rFont val="Times New Roman"/>
        <charset val="134"/>
      </rPr>
      <t>1532.96</t>
    </r>
    <r>
      <rPr>
        <sz val="16"/>
        <rFont val="宋体"/>
        <charset val="134"/>
      </rPr>
      <t>㎡</t>
    </r>
    <r>
      <rPr>
        <sz val="16"/>
        <rFont val="方正仿宋简体"/>
        <charset val="134"/>
      </rPr>
      <t>，项目验收合格率=</t>
    </r>
    <r>
      <rPr>
        <sz val="16"/>
        <rFont val="Times New Roman"/>
        <charset val="134"/>
      </rPr>
      <t>100%</t>
    </r>
    <r>
      <rPr>
        <sz val="16"/>
        <rFont val="方正仿宋简体"/>
        <charset val="134"/>
      </rPr>
      <t>。
经济效益：项目年收益率不低于同期银行贷款利率，带动增加当地群众就业年均收入≥</t>
    </r>
    <r>
      <rPr>
        <sz val="16"/>
        <rFont val="Times New Roman"/>
        <charset val="134"/>
      </rPr>
      <t>1</t>
    </r>
    <r>
      <rPr>
        <sz val="16"/>
        <rFont val="方正仿宋简体"/>
        <charset val="134"/>
      </rPr>
      <t>万元/人。
社会效益：受益脱贫户（含监测帮扶对象）户数≥</t>
    </r>
    <r>
      <rPr>
        <sz val="16"/>
        <rFont val="Times New Roman"/>
        <charset val="134"/>
      </rPr>
      <t>4</t>
    </r>
    <r>
      <rPr>
        <sz val="16"/>
        <rFont val="方正仿宋简体"/>
        <charset val="134"/>
      </rPr>
      <t>户，受益脱贫人口（含监测帮扶对象）数≥</t>
    </r>
    <r>
      <rPr>
        <sz val="16"/>
        <rFont val="Times New Roman"/>
        <charset val="134"/>
      </rPr>
      <t>7</t>
    </r>
    <r>
      <rPr>
        <sz val="16"/>
        <rFont val="方正仿宋简体"/>
        <charset val="134"/>
      </rPr>
      <t>人，通过发展产业园，优化产业布局，开发稳定就业岗位，满足群众就近就地就业需求，并形成资产分红，带动农户增收致富。</t>
    </r>
  </si>
  <si>
    <t>BCX080</t>
  </si>
  <si>
    <r>
      <rPr>
        <sz val="16"/>
        <rFont val="方正仿宋简体"/>
        <charset val="0"/>
      </rPr>
      <t>巴楚县</t>
    </r>
    <r>
      <rPr>
        <sz val="16"/>
        <rFont val="Times New Roman"/>
        <charset val="0"/>
      </rPr>
      <t>2024</t>
    </r>
    <r>
      <rPr>
        <sz val="16"/>
        <rFont val="方正仿宋简体"/>
        <charset val="0"/>
      </rPr>
      <t>年自繁良种母羊补助项目</t>
    </r>
  </si>
  <si>
    <t>养殖业基地</t>
  </si>
  <si>
    <t>新建</t>
  </si>
  <si>
    <t>阿瓦提镇、英吾斯塘乡、琼库尔恰克乡、色力布亚镇、阿拉格尔乡、阿克萨克马热勒乡、夏马勒乡、阿纳库勒乡、巴楚镇、多来提巴格乡、恰尔巴格乡、三岔口镇</t>
  </si>
  <si>
    <r>
      <rPr>
        <b/>
        <sz val="16"/>
        <rFont val="方正仿宋简体"/>
        <charset val="0"/>
      </rPr>
      <t>总投资：</t>
    </r>
    <r>
      <rPr>
        <sz val="16"/>
        <rFont val="Times New Roman"/>
        <charset val="0"/>
      </rPr>
      <t>1145.01</t>
    </r>
    <r>
      <rPr>
        <sz val="16"/>
        <rFont val="方正仿宋简体"/>
        <charset val="0"/>
      </rPr>
      <t>万元</t>
    </r>
    <r>
      <rPr>
        <b/>
        <sz val="16"/>
        <rFont val="Times New Roman"/>
        <charset val="0"/>
      </rPr>
      <t xml:space="preserve">
</t>
    </r>
    <r>
      <rPr>
        <b/>
        <sz val="16"/>
        <rFont val="方正仿宋简体"/>
        <charset val="0"/>
      </rPr>
      <t>建设内容：</t>
    </r>
    <r>
      <rPr>
        <sz val="16"/>
        <rFont val="方正仿宋简体"/>
        <charset val="0"/>
      </rPr>
      <t>为脱贫户和监测对象当年自繁扩增的</t>
    </r>
    <r>
      <rPr>
        <sz val="16"/>
        <rFont val="Times New Roman"/>
        <charset val="0"/>
      </rPr>
      <t>38167</t>
    </r>
    <r>
      <rPr>
        <sz val="16"/>
        <rFont val="方正仿宋简体"/>
        <charset val="0"/>
      </rPr>
      <t>只良种母羊（饲养</t>
    </r>
    <r>
      <rPr>
        <sz val="16"/>
        <rFont val="Times New Roman"/>
        <charset val="0"/>
      </rPr>
      <t>3</t>
    </r>
    <r>
      <rPr>
        <sz val="16"/>
        <rFont val="方正仿宋简体"/>
        <charset val="0"/>
      </rPr>
      <t>个月以上）进行奖补，按照每只</t>
    </r>
    <r>
      <rPr>
        <sz val="16"/>
        <rFont val="Times New Roman"/>
        <charset val="0"/>
      </rPr>
      <t>300</t>
    </r>
    <r>
      <rPr>
        <sz val="16"/>
        <rFont val="方正仿宋简体"/>
        <charset val="0"/>
      </rPr>
      <t>元的标准给予补助。坚持</t>
    </r>
    <r>
      <rPr>
        <sz val="16"/>
        <rFont val="Times New Roman"/>
        <charset val="0"/>
      </rPr>
      <t>“</t>
    </r>
    <r>
      <rPr>
        <sz val="16"/>
        <rFont val="方正仿宋简体"/>
        <charset val="0"/>
      </rPr>
      <t>先干后补、多干多补、干好再补</t>
    </r>
    <r>
      <rPr>
        <sz val="16"/>
        <rFont val="Times New Roman"/>
        <charset val="0"/>
      </rPr>
      <t>”</t>
    </r>
    <r>
      <rPr>
        <sz val="16"/>
        <rFont val="方正仿宋简体"/>
        <charset val="0"/>
      </rPr>
      <t>原则，发挥以奖代补激励作用，验收合格后，根据合格户数将申请资金按程序通过</t>
    </r>
    <r>
      <rPr>
        <sz val="16"/>
        <rFont val="Times New Roman"/>
        <charset val="0"/>
      </rPr>
      <t>“</t>
    </r>
    <r>
      <rPr>
        <sz val="16"/>
        <rFont val="方正仿宋简体"/>
        <charset val="0"/>
      </rPr>
      <t>一卡通</t>
    </r>
    <r>
      <rPr>
        <sz val="16"/>
        <rFont val="Times New Roman"/>
        <charset val="0"/>
      </rPr>
      <t>”</t>
    </r>
    <r>
      <rPr>
        <sz val="16"/>
        <rFont val="方正仿宋简体"/>
        <charset val="0"/>
      </rPr>
      <t>直接拨付到户。其中第一批：阿瓦提镇</t>
    </r>
    <r>
      <rPr>
        <sz val="16"/>
        <rFont val="Times New Roman"/>
        <charset val="0"/>
      </rPr>
      <t>574</t>
    </r>
    <r>
      <rPr>
        <sz val="16"/>
        <rFont val="方正仿宋简体"/>
        <charset val="0"/>
      </rPr>
      <t>户</t>
    </r>
    <r>
      <rPr>
        <sz val="16"/>
        <rFont val="Times New Roman"/>
        <charset val="0"/>
      </rPr>
      <t>4254</t>
    </r>
    <r>
      <rPr>
        <sz val="16"/>
        <rFont val="方正仿宋简体"/>
        <charset val="0"/>
      </rPr>
      <t>只、英吾斯塘乡</t>
    </r>
    <r>
      <rPr>
        <sz val="16"/>
        <rFont val="Times New Roman"/>
        <charset val="0"/>
      </rPr>
      <t>681</t>
    </r>
    <r>
      <rPr>
        <sz val="16"/>
        <rFont val="方正仿宋简体"/>
        <charset val="0"/>
      </rPr>
      <t>户</t>
    </r>
    <r>
      <rPr>
        <sz val="16"/>
        <rFont val="Times New Roman"/>
        <charset val="0"/>
      </rPr>
      <t>4691</t>
    </r>
    <r>
      <rPr>
        <sz val="16"/>
        <rFont val="方正仿宋简体"/>
        <charset val="0"/>
      </rPr>
      <t>只、琼库尔恰克乡</t>
    </r>
    <r>
      <rPr>
        <sz val="16"/>
        <rFont val="Times New Roman"/>
        <charset val="0"/>
      </rPr>
      <t>494</t>
    </r>
    <r>
      <rPr>
        <sz val="16"/>
        <rFont val="方正仿宋简体"/>
        <charset val="0"/>
      </rPr>
      <t>户</t>
    </r>
    <r>
      <rPr>
        <sz val="16"/>
        <rFont val="Times New Roman"/>
        <charset val="0"/>
      </rPr>
      <t>2299</t>
    </r>
    <r>
      <rPr>
        <sz val="16"/>
        <rFont val="方正仿宋简体"/>
        <charset val="0"/>
      </rPr>
      <t>只、色力布亚镇</t>
    </r>
    <r>
      <rPr>
        <sz val="16"/>
        <rFont val="Times New Roman"/>
        <charset val="0"/>
      </rPr>
      <t>979</t>
    </r>
    <r>
      <rPr>
        <sz val="16"/>
        <rFont val="方正仿宋简体"/>
        <charset val="0"/>
      </rPr>
      <t>户</t>
    </r>
    <r>
      <rPr>
        <sz val="16"/>
        <rFont val="Times New Roman"/>
        <charset val="0"/>
      </rPr>
      <t>4051</t>
    </r>
    <r>
      <rPr>
        <sz val="16"/>
        <rFont val="方正仿宋简体"/>
        <charset val="0"/>
      </rPr>
      <t>只、阿拉格尔乡</t>
    </r>
    <r>
      <rPr>
        <sz val="16"/>
        <rFont val="Times New Roman"/>
        <charset val="0"/>
      </rPr>
      <t>30</t>
    </r>
    <r>
      <rPr>
        <sz val="16"/>
        <rFont val="方正仿宋简体"/>
        <charset val="0"/>
      </rPr>
      <t>户</t>
    </r>
    <r>
      <rPr>
        <sz val="16"/>
        <rFont val="Times New Roman"/>
        <charset val="0"/>
      </rPr>
      <t>200</t>
    </r>
    <r>
      <rPr>
        <sz val="16"/>
        <rFont val="方正仿宋简体"/>
        <charset val="0"/>
      </rPr>
      <t>只、阿克萨克马热勒乡</t>
    </r>
    <r>
      <rPr>
        <sz val="16"/>
        <rFont val="Times New Roman"/>
        <charset val="0"/>
      </rPr>
      <t>141</t>
    </r>
    <r>
      <rPr>
        <sz val="16"/>
        <rFont val="方正仿宋简体"/>
        <charset val="0"/>
      </rPr>
      <t>户</t>
    </r>
    <r>
      <rPr>
        <sz val="16"/>
        <rFont val="Times New Roman"/>
        <charset val="0"/>
      </rPr>
      <t>842</t>
    </r>
    <r>
      <rPr>
        <sz val="16"/>
        <rFont val="方正仿宋简体"/>
        <charset val="0"/>
      </rPr>
      <t>只、夏马勒乡</t>
    </r>
    <r>
      <rPr>
        <sz val="16"/>
        <rFont val="Times New Roman"/>
        <charset val="0"/>
      </rPr>
      <t>333</t>
    </r>
    <r>
      <rPr>
        <sz val="16"/>
        <rFont val="方正仿宋简体"/>
        <charset val="0"/>
      </rPr>
      <t>户</t>
    </r>
    <r>
      <rPr>
        <sz val="16"/>
        <rFont val="Times New Roman"/>
        <charset val="0"/>
      </rPr>
      <t>2575</t>
    </r>
    <r>
      <rPr>
        <sz val="16"/>
        <rFont val="方正仿宋简体"/>
        <charset val="0"/>
      </rPr>
      <t>只、阿纳库勒乡</t>
    </r>
    <r>
      <rPr>
        <sz val="16"/>
        <rFont val="Times New Roman"/>
        <charset val="0"/>
      </rPr>
      <t>452</t>
    </r>
    <r>
      <rPr>
        <sz val="16"/>
        <rFont val="方正仿宋简体"/>
        <charset val="0"/>
      </rPr>
      <t>户</t>
    </r>
    <r>
      <rPr>
        <sz val="16"/>
        <rFont val="Times New Roman"/>
        <charset val="0"/>
      </rPr>
      <t>3550</t>
    </r>
    <r>
      <rPr>
        <sz val="16"/>
        <rFont val="方正仿宋简体"/>
        <charset val="0"/>
      </rPr>
      <t>只、巴楚镇</t>
    </r>
    <r>
      <rPr>
        <sz val="16"/>
        <rFont val="Times New Roman"/>
        <charset val="0"/>
      </rPr>
      <t>24</t>
    </r>
    <r>
      <rPr>
        <sz val="16"/>
        <rFont val="方正仿宋简体"/>
        <charset val="0"/>
      </rPr>
      <t>户</t>
    </r>
    <r>
      <rPr>
        <sz val="16"/>
        <rFont val="Times New Roman"/>
        <charset val="0"/>
      </rPr>
      <t>121</t>
    </r>
    <r>
      <rPr>
        <sz val="16"/>
        <rFont val="方正仿宋简体"/>
        <charset val="0"/>
      </rPr>
      <t>只、多来提巴格乡</t>
    </r>
    <r>
      <rPr>
        <sz val="16"/>
        <rFont val="Times New Roman"/>
        <charset val="0"/>
      </rPr>
      <t>1486</t>
    </r>
    <r>
      <rPr>
        <sz val="16"/>
        <rFont val="方正仿宋简体"/>
        <charset val="0"/>
      </rPr>
      <t>户</t>
    </r>
    <r>
      <rPr>
        <sz val="16"/>
        <rFont val="Times New Roman"/>
        <charset val="0"/>
      </rPr>
      <t>8972</t>
    </r>
    <r>
      <rPr>
        <sz val="16"/>
        <rFont val="方正仿宋简体"/>
        <charset val="0"/>
      </rPr>
      <t>只、恰尔巴格乡</t>
    </r>
    <r>
      <rPr>
        <sz val="16"/>
        <rFont val="Times New Roman"/>
        <charset val="0"/>
      </rPr>
      <t>893</t>
    </r>
    <r>
      <rPr>
        <sz val="16"/>
        <rFont val="方正仿宋简体"/>
        <charset val="0"/>
      </rPr>
      <t>户</t>
    </r>
    <r>
      <rPr>
        <sz val="16"/>
        <rFont val="Times New Roman"/>
        <charset val="0"/>
      </rPr>
      <t>6608</t>
    </r>
    <r>
      <rPr>
        <sz val="16"/>
        <rFont val="方正仿宋简体"/>
        <charset val="0"/>
      </rPr>
      <t>只、三岔口镇</t>
    </r>
    <r>
      <rPr>
        <sz val="16"/>
        <rFont val="Times New Roman"/>
        <charset val="0"/>
      </rPr>
      <t>4</t>
    </r>
    <r>
      <rPr>
        <sz val="16"/>
        <rFont val="方正仿宋简体"/>
        <charset val="0"/>
      </rPr>
      <t>户</t>
    </r>
    <r>
      <rPr>
        <sz val="16"/>
        <rFont val="Times New Roman"/>
        <charset val="0"/>
      </rPr>
      <t>4</t>
    </r>
    <r>
      <rPr>
        <sz val="16"/>
        <rFont val="方正仿宋简体"/>
        <charset val="0"/>
      </rPr>
      <t>只。</t>
    </r>
  </si>
  <si>
    <t>只</t>
  </si>
  <si>
    <t>县畜牧兽医局</t>
  </si>
  <si>
    <t>任述强、罗建新、李黎利、高疆、蒋久健、李鹏辉、卢增响、木拉提·库尔班、牛振东、汪生龙、刘山山、贾中元、田兵兵</t>
  </si>
  <si>
    <r>
      <t>补贴自繁母羊数量≥</t>
    </r>
    <r>
      <rPr>
        <sz val="16"/>
        <rFont val="Times New Roman"/>
        <charset val="134"/>
      </rPr>
      <t>38167</t>
    </r>
    <r>
      <rPr>
        <sz val="16"/>
        <rFont val="方正仿宋简体"/>
        <charset val="134"/>
      </rPr>
      <t>只，资金使用合规率=</t>
    </r>
    <r>
      <rPr>
        <sz val="16"/>
        <rFont val="Times New Roman"/>
        <charset val="134"/>
      </rPr>
      <t>100%</t>
    </r>
    <r>
      <rPr>
        <sz val="16"/>
        <rFont val="方正仿宋简体"/>
        <charset val="134"/>
      </rPr>
      <t>。
经济效益：带动脱贫户（含监测帮扶对象）全年总收入≥</t>
    </r>
    <r>
      <rPr>
        <sz val="16"/>
        <rFont val="Times New Roman"/>
        <charset val="134"/>
      </rPr>
      <t>1145.01</t>
    </r>
    <r>
      <rPr>
        <sz val="16"/>
        <rFont val="方正仿宋简体"/>
        <charset val="134"/>
      </rPr>
      <t>万元。
社会效益：受益脱贫户（含监测帮扶对象）户数≥</t>
    </r>
    <r>
      <rPr>
        <sz val="16"/>
        <rFont val="Times New Roman"/>
        <charset val="134"/>
      </rPr>
      <t>6091</t>
    </r>
    <r>
      <rPr>
        <sz val="16"/>
        <rFont val="方正仿宋简体"/>
        <charset val="134"/>
      </rPr>
      <t>户，通过项目实施，激发农户内生动力，有效推动庭院特色养殖发展。</t>
    </r>
  </si>
  <si>
    <t>BCX086</t>
  </si>
  <si>
    <r>
      <rPr>
        <sz val="16"/>
        <rFont val="方正仿宋简体"/>
        <charset val="0"/>
      </rPr>
      <t>巴楚县</t>
    </r>
    <r>
      <rPr>
        <sz val="16"/>
        <rFont val="Times New Roman"/>
        <charset val="0"/>
      </rPr>
      <t>2024</t>
    </r>
    <r>
      <rPr>
        <sz val="16"/>
        <rFont val="方正仿宋简体"/>
        <charset val="0"/>
      </rPr>
      <t>年主要粮食作物单产提升补助项目</t>
    </r>
  </si>
  <si>
    <t>种植业基地</t>
  </si>
  <si>
    <r>
      <rPr>
        <b/>
        <sz val="16"/>
        <rFont val="方正仿宋简体"/>
        <charset val="0"/>
      </rPr>
      <t>总投资：</t>
    </r>
    <r>
      <rPr>
        <sz val="16"/>
        <rFont val="Times New Roman"/>
        <charset val="0"/>
      </rPr>
      <t>903.7653</t>
    </r>
    <r>
      <rPr>
        <sz val="16"/>
        <rFont val="方正仿宋简体"/>
        <charset val="0"/>
      </rPr>
      <t>万元</t>
    </r>
    <r>
      <rPr>
        <b/>
        <sz val="16"/>
        <rFont val="Times New Roman"/>
        <charset val="0"/>
      </rPr>
      <t xml:space="preserve">
</t>
    </r>
    <r>
      <rPr>
        <b/>
        <sz val="16"/>
        <rFont val="方正仿宋简体"/>
        <charset val="0"/>
      </rPr>
      <t>建设内容：</t>
    </r>
    <r>
      <rPr>
        <sz val="16"/>
        <rFont val="方正仿宋简体"/>
        <charset val="0"/>
      </rPr>
      <t>对脱贫户和监测对象种植冬小麦以收籽粒为生产目标，种植面积</t>
    </r>
    <r>
      <rPr>
        <sz val="16"/>
        <rFont val="Times New Roman"/>
        <charset val="0"/>
      </rPr>
      <t>1</t>
    </r>
    <r>
      <rPr>
        <sz val="16"/>
        <rFont val="方正仿宋简体"/>
        <charset val="0"/>
      </rPr>
      <t>亩以上，单产较上年（按照</t>
    </r>
    <r>
      <rPr>
        <sz val="16"/>
        <rFont val="Times New Roman"/>
        <charset val="0"/>
      </rPr>
      <t>2023</t>
    </r>
    <r>
      <rPr>
        <sz val="16"/>
        <rFont val="方正仿宋简体"/>
        <charset val="0"/>
      </rPr>
      <t>年统计部门反馈数据）提升</t>
    </r>
    <r>
      <rPr>
        <sz val="16"/>
        <rFont val="Times New Roman"/>
        <charset val="0"/>
      </rPr>
      <t>1.5%</t>
    </r>
    <r>
      <rPr>
        <sz val="16"/>
        <rFont val="方正仿宋简体"/>
        <charset val="0"/>
      </rPr>
      <t>以上，每亩补贴标准</t>
    </r>
    <r>
      <rPr>
        <sz val="16"/>
        <rFont val="Times New Roman"/>
        <charset val="0"/>
      </rPr>
      <t>150</t>
    </r>
    <r>
      <rPr>
        <sz val="16"/>
        <rFont val="方正仿宋简体"/>
        <charset val="0"/>
      </rPr>
      <t>元。其中：阿瓦提镇</t>
    </r>
    <r>
      <rPr>
        <sz val="16"/>
        <rFont val="Times New Roman"/>
        <charset val="0"/>
      </rPr>
      <t>621</t>
    </r>
    <r>
      <rPr>
        <sz val="16"/>
        <rFont val="方正仿宋简体"/>
        <charset val="0"/>
      </rPr>
      <t>户</t>
    </r>
    <r>
      <rPr>
        <sz val="16"/>
        <rFont val="Times New Roman"/>
        <charset val="0"/>
      </rPr>
      <t>3902.5</t>
    </r>
    <r>
      <rPr>
        <sz val="16"/>
        <rFont val="方正仿宋简体"/>
        <charset val="0"/>
      </rPr>
      <t>亩、英吾斯塘乡</t>
    </r>
    <r>
      <rPr>
        <sz val="16"/>
        <rFont val="Times New Roman"/>
        <charset val="0"/>
      </rPr>
      <t>634</t>
    </r>
    <r>
      <rPr>
        <sz val="16"/>
        <rFont val="方正仿宋简体"/>
        <charset val="0"/>
      </rPr>
      <t>户</t>
    </r>
    <r>
      <rPr>
        <sz val="16"/>
        <rFont val="Times New Roman"/>
        <charset val="0"/>
      </rPr>
      <t>4883.62</t>
    </r>
    <r>
      <rPr>
        <sz val="16"/>
        <rFont val="方正仿宋简体"/>
        <charset val="0"/>
      </rPr>
      <t>亩、琼库尔恰克乡</t>
    </r>
    <r>
      <rPr>
        <sz val="16"/>
        <rFont val="Times New Roman"/>
        <charset val="0"/>
      </rPr>
      <t>2365</t>
    </r>
    <r>
      <rPr>
        <sz val="16"/>
        <rFont val="方正仿宋简体"/>
        <charset val="0"/>
      </rPr>
      <t>户</t>
    </r>
    <r>
      <rPr>
        <sz val="16"/>
        <rFont val="Times New Roman"/>
        <charset val="0"/>
      </rPr>
      <t>15744.33</t>
    </r>
    <r>
      <rPr>
        <sz val="16"/>
        <rFont val="方正仿宋简体"/>
        <charset val="0"/>
      </rPr>
      <t>亩、色力布亚镇</t>
    </r>
    <r>
      <rPr>
        <sz val="16"/>
        <rFont val="Times New Roman"/>
        <charset val="0"/>
      </rPr>
      <t>1211</t>
    </r>
    <r>
      <rPr>
        <sz val="16"/>
        <rFont val="方正仿宋简体"/>
        <charset val="0"/>
      </rPr>
      <t>户</t>
    </r>
    <r>
      <rPr>
        <sz val="16"/>
        <rFont val="Times New Roman"/>
        <charset val="0"/>
      </rPr>
      <t>7830.4</t>
    </r>
    <r>
      <rPr>
        <sz val="16"/>
        <rFont val="方正仿宋简体"/>
        <charset val="0"/>
      </rPr>
      <t>亩、阿拉格尔乡</t>
    </r>
    <r>
      <rPr>
        <sz val="16"/>
        <rFont val="Times New Roman"/>
        <charset val="0"/>
      </rPr>
      <t>41</t>
    </r>
    <r>
      <rPr>
        <sz val="16"/>
        <rFont val="方正仿宋简体"/>
        <charset val="0"/>
      </rPr>
      <t>户</t>
    </r>
    <r>
      <rPr>
        <sz val="16"/>
        <rFont val="Times New Roman"/>
        <charset val="0"/>
      </rPr>
      <t>353.96</t>
    </r>
    <r>
      <rPr>
        <sz val="16"/>
        <rFont val="方正仿宋简体"/>
        <charset val="0"/>
      </rPr>
      <t>亩、阿克萨克马热勒乡</t>
    </r>
    <r>
      <rPr>
        <sz val="16"/>
        <rFont val="Times New Roman"/>
        <charset val="0"/>
      </rPr>
      <t>354</t>
    </r>
    <r>
      <rPr>
        <sz val="16"/>
        <rFont val="方正仿宋简体"/>
        <charset val="0"/>
      </rPr>
      <t>户</t>
    </r>
    <r>
      <rPr>
        <sz val="16"/>
        <rFont val="Times New Roman"/>
        <charset val="0"/>
      </rPr>
      <t>3567.83</t>
    </r>
    <r>
      <rPr>
        <sz val="16"/>
        <rFont val="方正仿宋简体"/>
        <charset val="0"/>
      </rPr>
      <t>亩、夏马勒乡</t>
    </r>
    <r>
      <rPr>
        <sz val="16"/>
        <rFont val="Times New Roman"/>
        <charset val="0"/>
      </rPr>
      <t>194</t>
    </r>
    <r>
      <rPr>
        <sz val="16"/>
        <rFont val="方正仿宋简体"/>
        <charset val="0"/>
      </rPr>
      <t>户</t>
    </r>
    <r>
      <rPr>
        <sz val="16"/>
        <rFont val="Times New Roman"/>
        <charset val="0"/>
      </rPr>
      <t>1195.48</t>
    </r>
    <r>
      <rPr>
        <sz val="16"/>
        <rFont val="方正仿宋简体"/>
        <charset val="0"/>
      </rPr>
      <t>亩、阿纳库勒乡</t>
    </r>
    <r>
      <rPr>
        <sz val="16"/>
        <rFont val="Times New Roman"/>
        <charset val="0"/>
      </rPr>
      <t>305</t>
    </r>
    <r>
      <rPr>
        <sz val="16"/>
        <rFont val="方正仿宋简体"/>
        <charset val="0"/>
      </rPr>
      <t>户</t>
    </r>
    <r>
      <rPr>
        <sz val="16"/>
        <rFont val="Times New Roman"/>
        <charset val="0"/>
      </rPr>
      <t>2499.48</t>
    </r>
    <r>
      <rPr>
        <sz val="16"/>
        <rFont val="方正仿宋简体"/>
        <charset val="0"/>
      </rPr>
      <t>亩、巴楚镇</t>
    </r>
    <r>
      <rPr>
        <sz val="16"/>
        <rFont val="Times New Roman"/>
        <charset val="0"/>
      </rPr>
      <t>36</t>
    </r>
    <r>
      <rPr>
        <sz val="16"/>
        <rFont val="方正仿宋简体"/>
        <charset val="0"/>
      </rPr>
      <t>户</t>
    </r>
    <r>
      <rPr>
        <sz val="16"/>
        <rFont val="Times New Roman"/>
        <charset val="0"/>
      </rPr>
      <t>290.22</t>
    </r>
    <r>
      <rPr>
        <sz val="16"/>
        <rFont val="方正仿宋简体"/>
        <charset val="0"/>
      </rPr>
      <t>亩、多来提巴格乡</t>
    </r>
    <r>
      <rPr>
        <sz val="16"/>
        <rFont val="Times New Roman"/>
        <charset val="0"/>
      </rPr>
      <t>1202</t>
    </r>
    <r>
      <rPr>
        <sz val="16"/>
        <rFont val="方正仿宋简体"/>
        <charset val="0"/>
      </rPr>
      <t>户</t>
    </r>
    <r>
      <rPr>
        <sz val="16"/>
        <rFont val="Times New Roman"/>
        <charset val="0"/>
      </rPr>
      <t>8742.4</t>
    </r>
    <r>
      <rPr>
        <sz val="16"/>
        <rFont val="方正仿宋简体"/>
        <charset val="0"/>
      </rPr>
      <t>亩、恰尔巴格乡</t>
    </r>
    <r>
      <rPr>
        <sz val="16"/>
        <rFont val="Times New Roman"/>
        <charset val="0"/>
      </rPr>
      <t>1382</t>
    </r>
    <r>
      <rPr>
        <sz val="16"/>
        <rFont val="方正仿宋简体"/>
        <charset val="0"/>
      </rPr>
      <t>户</t>
    </r>
    <r>
      <rPr>
        <sz val="16"/>
        <rFont val="Times New Roman"/>
        <charset val="0"/>
      </rPr>
      <t>11233.4</t>
    </r>
    <r>
      <rPr>
        <sz val="16"/>
        <rFont val="方正仿宋简体"/>
        <charset val="0"/>
      </rPr>
      <t>亩、三岔口镇</t>
    </r>
    <r>
      <rPr>
        <sz val="16"/>
        <rFont val="Times New Roman"/>
        <charset val="0"/>
      </rPr>
      <t>3</t>
    </r>
    <r>
      <rPr>
        <sz val="16"/>
        <rFont val="方正仿宋简体"/>
        <charset val="0"/>
      </rPr>
      <t>户</t>
    </r>
    <r>
      <rPr>
        <sz val="16"/>
        <rFont val="Times New Roman"/>
        <charset val="0"/>
      </rPr>
      <t>7.4</t>
    </r>
    <r>
      <rPr>
        <sz val="16"/>
        <rFont val="方正仿宋简体"/>
        <charset val="0"/>
      </rPr>
      <t>亩。</t>
    </r>
  </si>
  <si>
    <t>亩</t>
  </si>
  <si>
    <t>县农业农村局</t>
  </si>
  <si>
    <t>耿德一、罗建新、李黎利、高疆、蒋久健、李鹏辉、卢增响、木拉提·库尔班、牛振东、汪生龙、刘山山、贾中元、田兵兵</t>
  </si>
  <si>
    <r>
      <t>补贴小麦种植面积≥</t>
    </r>
    <r>
      <rPr>
        <sz val="16"/>
        <rFont val="Times New Roman"/>
        <charset val="134"/>
      </rPr>
      <t>60251.02</t>
    </r>
    <r>
      <rPr>
        <sz val="16"/>
        <rFont val="方正仿宋简体"/>
        <charset val="134"/>
      </rPr>
      <t>亩，资金使用合规率=</t>
    </r>
    <r>
      <rPr>
        <sz val="16"/>
        <rFont val="Times New Roman"/>
        <charset val="134"/>
      </rPr>
      <t>100%</t>
    </r>
    <r>
      <rPr>
        <sz val="16"/>
        <rFont val="方正仿宋简体"/>
        <charset val="134"/>
      </rPr>
      <t>。
经济效益：带动脱贫户（含监测帮扶对象）全年总收入≥</t>
    </r>
    <r>
      <rPr>
        <sz val="16"/>
        <rFont val="Times New Roman"/>
        <charset val="134"/>
      </rPr>
      <t>903.7653</t>
    </r>
    <r>
      <rPr>
        <sz val="16"/>
        <rFont val="方正仿宋简体"/>
        <charset val="134"/>
      </rPr>
      <t>万元。
社会效益：受益脱贫户（含监测帮扶对象）户数≥</t>
    </r>
    <r>
      <rPr>
        <sz val="16"/>
        <rFont val="Times New Roman"/>
        <charset val="134"/>
      </rPr>
      <t>8348</t>
    </r>
    <r>
      <rPr>
        <sz val="16"/>
        <rFont val="方正仿宋简体"/>
        <charset val="134"/>
      </rPr>
      <t>户，通过项目实施，激发农户内生动力，有效保障粮食安全。</t>
    </r>
  </si>
  <si>
    <t>BCX015</t>
  </si>
  <si>
    <r>
      <rPr>
        <sz val="16"/>
        <rFont val="方正仿宋简体"/>
        <charset val="134"/>
      </rPr>
      <t>巴楚县</t>
    </r>
    <r>
      <rPr>
        <sz val="16"/>
        <rFont val="Times New Roman"/>
        <charset val="134"/>
      </rPr>
      <t>2024</t>
    </r>
    <r>
      <rPr>
        <sz val="16"/>
        <rFont val="方正仿宋简体"/>
        <charset val="134"/>
      </rPr>
      <t>年联农益农</t>
    </r>
    <r>
      <rPr>
        <sz val="16"/>
        <rFont val="Times New Roman"/>
        <charset val="134"/>
      </rPr>
      <t>“</t>
    </r>
    <r>
      <rPr>
        <sz val="16"/>
        <rFont val="方正仿宋简体"/>
        <charset val="134"/>
      </rPr>
      <t>企业</t>
    </r>
    <r>
      <rPr>
        <sz val="16"/>
        <rFont val="Times New Roman"/>
        <charset val="134"/>
      </rPr>
      <t>+</t>
    </r>
    <r>
      <rPr>
        <sz val="16"/>
        <rFont val="方正仿宋简体"/>
        <charset val="134"/>
      </rPr>
      <t>农户</t>
    </r>
    <r>
      <rPr>
        <sz val="16"/>
        <rFont val="Times New Roman"/>
        <charset val="134"/>
      </rPr>
      <t>”</t>
    </r>
    <r>
      <rPr>
        <sz val="16"/>
        <rFont val="方正仿宋简体"/>
        <charset val="134"/>
      </rPr>
      <t>模式创新项目</t>
    </r>
  </si>
  <si>
    <r>
      <rPr>
        <sz val="16"/>
        <rFont val="方正仿宋简体"/>
        <charset val="134"/>
      </rPr>
      <t>巴楚县</t>
    </r>
    <r>
      <rPr>
        <sz val="16"/>
        <rFont val="Times New Roman"/>
        <charset val="134"/>
      </rPr>
      <t>10</t>
    </r>
    <r>
      <rPr>
        <sz val="16"/>
        <rFont val="方正仿宋简体"/>
        <charset val="134"/>
      </rPr>
      <t>个农业乡镇</t>
    </r>
  </si>
  <si>
    <r>
      <rPr>
        <b/>
        <sz val="16"/>
        <rFont val="方正仿宋简体"/>
        <charset val="134"/>
      </rPr>
      <t>总投资：</t>
    </r>
    <r>
      <rPr>
        <sz val="16"/>
        <rFont val="Times New Roman"/>
        <charset val="134"/>
      </rPr>
      <t>100</t>
    </r>
    <r>
      <rPr>
        <sz val="16"/>
        <rFont val="方正仿宋简体"/>
        <charset val="134"/>
      </rPr>
      <t>万元</t>
    </r>
    <r>
      <rPr>
        <b/>
        <sz val="16"/>
        <rFont val="Times New Roman"/>
        <charset val="134"/>
      </rPr>
      <t xml:space="preserve">
</t>
    </r>
    <r>
      <rPr>
        <b/>
        <sz val="16"/>
        <rFont val="方正仿宋简体"/>
        <charset val="134"/>
      </rPr>
      <t>建设内容：</t>
    </r>
    <r>
      <rPr>
        <sz val="16"/>
        <rFont val="方正仿宋简体"/>
        <charset val="134"/>
      </rPr>
      <t>依据《关于加快新疆肉羊产业高质量发展的实施意见》（新政办发〔</t>
    </r>
    <r>
      <rPr>
        <sz val="16"/>
        <rFont val="Times New Roman"/>
        <charset val="134"/>
      </rPr>
      <t>2023</t>
    </r>
    <r>
      <rPr>
        <sz val="16"/>
        <rFont val="方正仿宋简体"/>
        <charset val="134"/>
      </rPr>
      <t>〕</t>
    </r>
    <r>
      <rPr>
        <sz val="16"/>
        <rFont val="Times New Roman"/>
        <charset val="134"/>
      </rPr>
      <t>24</t>
    </r>
    <r>
      <rPr>
        <sz val="16"/>
        <rFont val="方正仿宋简体"/>
        <charset val="134"/>
      </rPr>
      <t>号）要求，坚持</t>
    </r>
    <r>
      <rPr>
        <sz val="16"/>
        <rFont val="Times New Roman"/>
        <charset val="134"/>
      </rPr>
      <t>“</t>
    </r>
    <r>
      <rPr>
        <sz val="16"/>
        <rFont val="方正仿宋简体"/>
        <charset val="134"/>
      </rPr>
      <t>先干后补、多干多补、干好再补</t>
    </r>
    <r>
      <rPr>
        <sz val="16"/>
        <rFont val="Times New Roman"/>
        <charset val="134"/>
      </rPr>
      <t>”</t>
    </r>
    <r>
      <rPr>
        <sz val="16"/>
        <rFont val="方正仿宋简体"/>
        <charset val="134"/>
      </rPr>
      <t>原则，以</t>
    </r>
    <r>
      <rPr>
        <sz val="16"/>
        <rFont val="Times New Roman"/>
        <charset val="134"/>
      </rPr>
      <t>“</t>
    </r>
    <r>
      <rPr>
        <sz val="16"/>
        <rFont val="方正仿宋简体"/>
        <charset val="134"/>
      </rPr>
      <t>企业</t>
    </r>
    <r>
      <rPr>
        <sz val="16"/>
        <rFont val="Times New Roman"/>
        <charset val="134"/>
      </rPr>
      <t>+</t>
    </r>
    <r>
      <rPr>
        <sz val="16"/>
        <rFont val="方正仿宋简体"/>
        <charset val="134"/>
      </rPr>
      <t>农户</t>
    </r>
    <r>
      <rPr>
        <sz val="16"/>
        <rFont val="Times New Roman"/>
        <charset val="134"/>
      </rPr>
      <t>”</t>
    </r>
    <r>
      <rPr>
        <sz val="16"/>
        <rFont val="方正仿宋简体"/>
        <charset val="134"/>
      </rPr>
      <t>的模式，发挥以奖代补激励作用，鼓励脱贫户、监测对象高质量发展庭院特色养殖，按照种母羊</t>
    </r>
    <r>
      <rPr>
        <sz val="16"/>
        <rFont val="Times New Roman"/>
        <charset val="134"/>
      </rPr>
      <t>500</t>
    </r>
    <r>
      <rPr>
        <sz val="16"/>
        <rFont val="方正仿宋简体"/>
        <charset val="134"/>
      </rPr>
      <t>元</t>
    </r>
    <r>
      <rPr>
        <sz val="16"/>
        <rFont val="Times New Roman"/>
        <charset val="134"/>
      </rPr>
      <t>/</t>
    </r>
    <r>
      <rPr>
        <sz val="16"/>
        <rFont val="方正仿宋简体"/>
        <charset val="134"/>
      </rPr>
      <t>只的标准进行奖补到户，按照国家湖羊鉴定标准至少达到二级以上标准予以补贴。</t>
    </r>
    <r>
      <rPr>
        <sz val="16"/>
        <rFont val="Times New Roman"/>
        <charset val="134"/>
      </rPr>
      <t>2024</t>
    </r>
    <r>
      <rPr>
        <sz val="16"/>
        <rFont val="方正仿宋简体"/>
        <charset val="134"/>
      </rPr>
      <t>年计划补贴</t>
    </r>
    <r>
      <rPr>
        <sz val="16"/>
        <rFont val="Times New Roman"/>
        <charset val="134"/>
      </rPr>
      <t>2000</t>
    </r>
    <r>
      <rPr>
        <sz val="16"/>
        <rFont val="方正仿宋简体"/>
        <charset val="134"/>
      </rPr>
      <t>只。</t>
    </r>
  </si>
  <si>
    <t>任述强</t>
  </si>
  <si>
    <r>
      <t>补贴种母羊数量≥</t>
    </r>
    <r>
      <rPr>
        <sz val="16"/>
        <rFont val="Times New Roman"/>
        <charset val="134"/>
      </rPr>
      <t>2000</t>
    </r>
    <r>
      <rPr>
        <sz val="16"/>
        <rFont val="方正仿宋简体"/>
        <charset val="134"/>
      </rPr>
      <t>只，项目验收合格率≥</t>
    </r>
    <r>
      <rPr>
        <sz val="16"/>
        <rFont val="Times New Roman"/>
        <charset val="134"/>
      </rPr>
      <t>100%</t>
    </r>
    <r>
      <rPr>
        <sz val="16"/>
        <rFont val="方正仿宋简体"/>
        <charset val="134"/>
      </rPr>
      <t>，种母羊补贴标准=</t>
    </r>
    <r>
      <rPr>
        <sz val="16"/>
        <rFont val="Times New Roman"/>
        <charset val="134"/>
      </rPr>
      <t>500</t>
    </r>
    <r>
      <rPr>
        <sz val="16"/>
        <rFont val="方正仿宋简体"/>
        <charset val="134"/>
      </rPr>
      <t>元/只。
经济效益：带动脱贫户（含监测帮扶对象）全年总收入≥</t>
    </r>
    <r>
      <rPr>
        <sz val="16"/>
        <rFont val="Times New Roman"/>
        <charset val="134"/>
      </rPr>
      <t>100</t>
    </r>
    <r>
      <rPr>
        <sz val="16"/>
        <rFont val="方正仿宋简体"/>
        <charset val="134"/>
      </rPr>
      <t>万元。
社会效益：受益脱贫户（含监测帮扶对象）户数≥</t>
    </r>
    <r>
      <rPr>
        <sz val="16"/>
        <rFont val="Times New Roman"/>
        <charset val="134"/>
      </rPr>
      <t>1300</t>
    </r>
    <r>
      <rPr>
        <sz val="16"/>
        <rFont val="方正仿宋简体"/>
        <charset val="134"/>
      </rPr>
      <t>户，受益脱贫人口（含监测帮扶对象）≥</t>
    </r>
    <r>
      <rPr>
        <sz val="16"/>
        <rFont val="Times New Roman"/>
        <charset val="134"/>
      </rPr>
      <t>5000</t>
    </r>
    <r>
      <rPr>
        <sz val="16"/>
        <rFont val="方正仿宋简体"/>
        <charset val="134"/>
      </rPr>
      <t>人，通过项目实施，激发农户内生动力，有效推动庭院特色养殖发展，夯实巩固拓展脱贫攻坚成果基础。</t>
    </r>
  </si>
  <si>
    <t>BCX034</t>
  </si>
  <si>
    <r>
      <rPr>
        <sz val="16"/>
        <rFont val="方正仿宋简体"/>
        <charset val="134"/>
      </rPr>
      <t>巴楚县</t>
    </r>
    <r>
      <rPr>
        <sz val="16"/>
        <rFont val="Times New Roman"/>
        <charset val="134"/>
      </rPr>
      <t>2024</t>
    </r>
    <r>
      <rPr>
        <sz val="16"/>
        <rFont val="方正仿宋简体"/>
        <charset val="134"/>
      </rPr>
      <t>年英吾斯塘乡土地碎片化整理及农田水利附属设施建设项目</t>
    </r>
  </si>
  <si>
    <r>
      <rPr>
        <sz val="16"/>
        <rFont val="方正仿宋简体"/>
        <charset val="134"/>
      </rPr>
      <t>英吾斯塘乡</t>
    </r>
    <r>
      <rPr>
        <sz val="16"/>
        <rFont val="Times New Roman"/>
        <charset val="134"/>
      </rPr>
      <t>2</t>
    </r>
    <r>
      <rPr>
        <sz val="16"/>
        <rFont val="方正仿宋简体"/>
        <charset val="134"/>
      </rPr>
      <t>村、</t>
    </r>
    <r>
      <rPr>
        <sz val="16"/>
        <rFont val="Times New Roman"/>
        <charset val="134"/>
      </rPr>
      <t>7</t>
    </r>
    <r>
      <rPr>
        <sz val="16"/>
        <rFont val="方正仿宋简体"/>
        <charset val="134"/>
      </rPr>
      <t>村</t>
    </r>
  </si>
  <si>
    <r>
      <rPr>
        <b/>
        <sz val="16"/>
        <rFont val="方正仿宋简体"/>
        <charset val="134"/>
      </rPr>
      <t>总投资：</t>
    </r>
    <r>
      <rPr>
        <sz val="16"/>
        <rFont val="Times New Roman"/>
        <charset val="134"/>
      </rPr>
      <t>530</t>
    </r>
    <r>
      <rPr>
        <sz val="16"/>
        <rFont val="方正仿宋简体"/>
        <charset val="134"/>
      </rPr>
      <t>万元</t>
    </r>
    <r>
      <rPr>
        <sz val="16"/>
        <rFont val="Times New Roman"/>
        <charset val="134"/>
      </rPr>
      <t xml:space="preserve">
</t>
    </r>
    <r>
      <rPr>
        <b/>
        <sz val="16"/>
        <rFont val="方正仿宋简体"/>
        <charset val="134"/>
      </rPr>
      <t>建设内容：</t>
    </r>
    <r>
      <rPr>
        <sz val="16"/>
        <rFont val="方正仿宋简体"/>
        <charset val="134"/>
      </rPr>
      <t>为英吾斯塘乡</t>
    </r>
    <r>
      <rPr>
        <sz val="16"/>
        <rFont val="Times New Roman"/>
        <charset val="134"/>
      </rPr>
      <t>2</t>
    </r>
    <r>
      <rPr>
        <sz val="16"/>
        <rFont val="方正仿宋简体"/>
        <charset val="134"/>
      </rPr>
      <t>村、</t>
    </r>
    <r>
      <rPr>
        <sz val="16"/>
        <rFont val="Times New Roman"/>
        <charset val="134"/>
      </rPr>
      <t>7</t>
    </r>
    <r>
      <rPr>
        <sz val="16"/>
        <rFont val="方正仿宋简体"/>
        <charset val="134"/>
      </rPr>
      <t>村实施土地碎片化整理及高效节水</t>
    </r>
    <r>
      <rPr>
        <sz val="16"/>
        <rFont val="Times New Roman"/>
        <charset val="134"/>
      </rPr>
      <t>2266.49</t>
    </r>
    <r>
      <rPr>
        <sz val="16"/>
        <rFont val="方正仿宋简体"/>
        <charset val="134"/>
      </rPr>
      <t>亩，新建加压滴灌系统</t>
    </r>
    <r>
      <rPr>
        <sz val="16"/>
        <rFont val="Times New Roman"/>
        <charset val="134"/>
      </rPr>
      <t>5</t>
    </r>
    <r>
      <rPr>
        <sz val="16"/>
        <rFont val="方正仿宋简体"/>
        <charset val="134"/>
      </rPr>
      <t>个，其中埋设</t>
    </r>
    <r>
      <rPr>
        <sz val="16"/>
        <rFont val="Times New Roman"/>
        <charset val="134"/>
      </rPr>
      <t>PVC-M</t>
    </r>
    <r>
      <rPr>
        <sz val="16"/>
        <rFont val="方正仿宋简体"/>
        <charset val="134"/>
      </rPr>
      <t>塑料管</t>
    </r>
    <r>
      <rPr>
        <sz val="16"/>
        <rFont val="Times New Roman"/>
        <charset val="134"/>
      </rPr>
      <t>29.52km</t>
    </r>
    <r>
      <rPr>
        <sz val="16"/>
        <rFont val="方正仿宋简体"/>
        <charset val="134"/>
      </rPr>
      <t>、沉砂池</t>
    </r>
    <r>
      <rPr>
        <sz val="16"/>
        <rFont val="Times New Roman"/>
        <charset val="134"/>
      </rPr>
      <t>4</t>
    </r>
    <r>
      <rPr>
        <sz val="16"/>
        <rFont val="方正仿宋简体"/>
        <charset val="134"/>
      </rPr>
      <t>座、首部管理房</t>
    </r>
    <r>
      <rPr>
        <sz val="16"/>
        <rFont val="Times New Roman"/>
        <charset val="134"/>
      </rPr>
      <t>4</t>
    </r>
    <r>
      <rPr>
        <sz val="16"/>
        <rFont val="方正仿宋简体"/>
        <charset val="134"/>
      </rPr>
      <t>座，配套相关附属设施。项目建成后，所形成的固定资产纳入衔接项目资产管理，权属归村集体所有。</t>
    </r>
  </si>
  <si>
    <t>英吾斯塘乡</t>
  </si>
  <si>
    <t>耿德一、李黎利</t>
  </si>
  <si>
    <r>
      <t>受益脱贫村数≥</t>
    </r>
    <r>
      <rPr>
        <sz val="16"/>
        <rFont val="Times New Roman"/>
        <charset val="134"/>
      </rPr>
      <t>2</t>
    </r>
    <r>
      <rPr>
        <sz val="16"/>
        <rFont val="方正仿宋简体"/>
        <charset val="134"/>
      </rPr>
      <t>个，建设土地碎片化整理及高效节水工程量≥</t>
    </r>
    <r>
      <rPr>
        <sz val="16"/>
        <rFont val="Times New Roman"/>
        <charset val="134"/>
      </rPr>
      <t>2266.49</t>
    </r>
    <r>
      <rPr>
        <sz val="16"/>
        <rFont val="方正仿宋简体"/>
        <charset val="134"/>
      </rPr>
      <t>亩，新建加压滴灌系统数量≥</t>
    </r>
    <r>
      <rPr>
        <sz val="16"/>
        <rFont val="Times New Roman"/>
        <charset val="134"/>
      </rPr>
      <t>5</t>
    </r>
    <r>
      <rPr>
        <sz val="16"/>
        <rFont val="方正仿宋简体"/>
        <charset val="134"/>
      </rPr>
      <t>个，项目验收合格率=</t>
    </r>
    <r>
      <rPr>
        <sz val="16"/>
        <rFont val="Times New Roman"/>
        <charset val="134"/>
      </rPr>
      <t>100%</t>
    </r>
    <r>
      <rPr>
        <sz val="16"/>
        <rFont val="方正仿宋简体"/>
        <charset val="134"/>
      </rPr>
      <t>。
社会效益：受益脱贫户（含监测帮扶对象）户数≥</t>
    </r>
    <r>
      <rPr>
        <sz val="16"/>
        <rFont val="Times New Roman"/>
        <charset val="134"/>
      </rPr>
      <t>25</t>
    </r>
    <r>
      <rPr>
        <sz val="16"/>
        <rFont val="方正仿宋简体"/>
        <charset val="134"/>
      </rPr>
      <t>户，受益脱贫人口（含监测帮扶对象）≥</t>
    </r>
    <r>
      <rPr>
        <sz val="16"/>
        <rFont val="Times New Roman"/>
        <charset val="134"/>
      </rPr>
      <t>40</t>
    </r>
    <r>
      <rPr>
        <sz val="16"/>
        <rFont val="方正仿宋简体"/>
        <charset val="134"/>
      </rPr>
      <t>人，能够有效降低项目区农业种植成本，提高农作物产量，保障国家粮食安全，推动农户实现增产增收，持续提升种植规模化，促进农业资源可持续利用。</t>
    </r>
  </si>
  <si>
    <t>BCX044</t>
  </si>
  <si>
    <r>
      <rPr>
        <sz val="16"/>
        <rFont val="方正仿宋简体"/>
        <charset val="134"/>
      </rPr>
      <t>巴楚县</t>
    </r>
    <r>
      <rPr>
        <sz val="16"/>
        <rFont val="Times New Roman"/>
        <charset val="134"/>
      </rPr>
      <t>2024</t>
    </r>
    <r>
      <rPr>
        <sz val="16"/>
        <rFont val="方正仿宋简体"/>
        <charset val="134"/>
      </rPr>
      <t>年小微产业园附属设施配套建设项目</t>
    </r>
  </si>
  <si>
    <r>
      <rPr>
        <sz val="16"/>
        <rFont val="方正仿宋简体"/>
        <charset val="134"/>
      </rPr>
      <t>夏马勒乡</t>
    </r>
    <r>
      <rPr>
        <sz val="16"/>
        <rFont val="Times New Roman"/>
        <charset val="134"/>
      </rPr>
      <t>3</t>
    </r>
    <r>
      <rPr>
        <sz val="16"/>
        <rFont val="方正仿宋简体"/>
        <charset val="134"/>
      </rPr>
      <t>村、阿克萨克马热勒乡</t>
    </r>
    <r>
      <rPr>
        <sz val="16"/>
        <rFont val="Times New Roman"/>
        <charset val="134"/>
      </rPr>
      <t>13</t>
    </r>
    <r>
      <rPr>
        <sz val="16"/>
        <rFont val="方正仿宋简体"/>
        <charset val="134"/>
      </rPr>
      <t>村</t>
    </r>
  </si>
  <si>
    <r>
      <rPr>
        <b/>
        <sz val="16"/>
        <rFont val="方正仿宋简体"/>
        <charset val="134"/>
      </rPr>
      <t>总投资：</t>
    </r>
    <r>
      <rPr>
        <sz val="16"/>
        <rFont val="Times New Roman"/>
        <charset val="134"/>
      </rPr>
      <t>1565.34</t>
    </r>
    <r>
      <rPr>
        <sz val="16"/>
        <rFont val="方正仿宋简体"/>
        <charset val="134"/>
      </rPr>
      <t>万元</t>
    </r>
    <r>
      <rPr>
        <sz val="16"/>
        <rFont val="Times New Roman"/>
        <charset val="134"/>
      </rPr>
      <t xml:space="preserve">
</t>
    </r>
    <r>
      <rPr>
        <b/>
        <sz val="16"/>
        <rFont val="方正仿宋简体"/>
        <charset val="134"/>
      </rPr>
      <t>建设内容：</t>
    </r>
    <r>
      <rPr>
        <sz val="16"/>
        <rFont val="Times New Roman"/>
        <charset val="134"/>
      </rPr>
      <t>1.</t>
    </r>
    <r>
      <rPr>
        <sz val="16"/>
        <rFont val="方正仿宋简体"/>
        <charset val="134"/>
      </rPr>
      <t>投资</t>
    </r>
    <r>
      <rPr>
        <sz val="16"/>
        <rFont val="Times New Roman"/>
        <charset val="134"/>
      </rPr>
      <t>1470.3</t>
    </r>
    <r>
      <rPr>
        <sz val="16"/>
        <rFont val="方正仿宋简体"/>
        <charset val="134"/>
      </rPr>
      <t>万元，在夏马勒乡</t>
    </r>
    <r>
      <rPr>
        <sz val="16"/>
        <rFont val="Times New Roman"/>
        <charset val="134"/>
      </rPr>
      <t>3</t>
    </r>
    <r>
      <rPr>
        <sz val="16"/>
        <rFont val="方正仿宋简体"/>
        <charset val="134"/>
      </rPr>
      <t>村新建污水处理站（</t>
    </r>
    <r>
      <rPr>
        <sz val="16"/>
        <rFont val="Times New Roman"/>
        <charset val="134"/>
      </rPr>
      <t>500m³/d</t>
    </r>
    <r>
      <rPr>
        <sz val="16"/>
        <rFont val="方正仿宋简体"/>
        <charset val="134"/>
      </rPr>
      <t>）</t>
    </r>
    <r>
      <rPr>
        <sz val="16"/>
        <rFont val="Times New Roman"/>
        <charset val="134"/>
      </rPr>
      <t>1</t>
    </r>
    <r>
      <rPr>
        <sz val="16"/>
        <rFont val="方正仿宋简体"/>
        <charset val="134"/>
      </rPr>
      <t>座，配套</t>
    </r>
    <r>
      <rPr>
        <sz val="16"/>
        <rFont val="Times New Roman"/>
        <charset val="134"/>
      </rPr>
      <t>1250KVA</t>
    </r>
    <r>
      <rPr>
        <sz val="16"/>
        <rFont val="方正仿宋简体"/>
        <charset val="134"/>
      </rPr>
      <t>变压器</t>
    </r>
    <r>
      <rPr>
        <sz val="16"/>
        <rFont val="Times New Roman"/>
        <charset val="134"/>
      </rPr>
      <t>1</t>
    </r>
    <r>
      <rPr>
        <sz val="16"/>
        <rFont val="方正仿宋简体"/>
        <charset val="134"/>
      </rPr>
      <t>台、</t>
    </r>
    <r>
      <rPr>
        <sz val="16"/>
        <rFont val="Times New Roman"/>
        <charset val="134"/>
      </rPr>
      <t>800KVA</t>
    </r>
    <r>
      <rPr>
        <sz val="16"/>
        <rFont val="方正仿宋简体"/>
        <charset val="134"/>
      </rPr>
      <t>变压器</t>
    </r>
    <r>
      <rPr>
        <sz val="16"/>
        <rFont val="Times New Roman"/>
        <charset val="134"/>
      </rPr>
      <t>1</t>
    </r>
    <r>
      <rPr>
        <sz val="16"/>
        <rFont val="方正仿宋简体"/>
        <charset val="134"/>
      </rPr>
      <t>台及相关附属设施设备。项目建成后，所形成的固定资产纳入衔接项目资产管理，权属归村集体所有。</t>
    </r>
    <r>
      <rPr>
        <sz val="16"/>
        <rFont val="Times New Roman"/>
        <charset val="134"/>
      </rPr>
      <t xml:space="preserve">
2.</t>
    </r>
    <r>
      <rPr>
        <sz val="16"/>
        <rFont val="方正仿宋简体"/>
        <charset val="134"/>
      </rPr>
      <t>投资</t>
    </r>
    <r>
      <rPr>
        <sz val="16"/>
        <rFont val="Times New Roman"/>
        <charset val="134"/>
      </rPr>
      <t>95.04</t>
    </r>
    <r>
      <rPr>
        <sz val="16"/>
        <rFont val="方正仿宋简体"/>
        <charset val="134"/>
      </rPr>
      <t>万元，在阿克萨克马热勒乡</t>
    </r>
    <r>
      <rPr>
        <sz val="16"/>
        <rFont val="Times New Roman"/>
        <charset val="134"/>
      </rPr>
      <t>13</t>
    </r>
    <r>
      <rPr>
        <sz val="16"/>
        <rFont val="方正仿宋简体"/>
        <charset val="134"/>
      </rPr>
      <t>村新建室外供电线路</t>
    </r>
    <r>
      <rPr>
        <sz val="16"/>
        <rFont val="Times New Roman"/>
        <charset val="134"/>
      </rPr>
      <t>8.64km</t>
    </r>
    <r>
      <rPr>
        <sz val="16"/>
        <rFont val="方正仿宋简体"/>
        <charset val="134"/>
      </rPr>
      <t>，其中</t>
    </r>
    <r>
      <rPr>
        <sz val="16"/>
        <rFont val="Times New Roman"/>
        <charset val="134"/>
      </rPr>
      <t>10kV(JKLGYJ-95/20m</t>
    </r>
    <r>
      <rPr>
        <sz val="16"/>
        <rFont val="宋体"/>
        <charset val="134"/>
      </rPr>
      <t>㎡</t>
    </r>
    <r>
      <rPr>
        <sz val="16"/>
        <rFont val="Times New Roman"/>
        <charset val="134"/>
      </rPr>
      <t>)</t>
    </r>
    <r>
      <rPr>
        <sz val="16"/>
        <rFont val="方正仿宋简体"/>
        <charset val="134"/>
      </rPr>
      <t>架空线路</t>
    </r>
    <r>
      <rPr>
        <sz val="16"/>
        <rFont val="Times New Roman"/>
        <charset val="134"/>
      </rPr>
      <t>8.64km</t>
    </r>
    <r>
      <rPr>
        <sz val="16"/>
        <rFont val="方正仿宋简体"/>
        <charset val="134"/>
      </rPr>
      <t>、杆塔</t>
    </r>
    <r>
      <rPr>
        <sz val="16"/>
        <rFont val="Times New Roman"/>
        <charset val="134"/>
      </rPr>
      <t>20</t>
    </r>
    <r>
      <rPr>
        <sz val="16"/>
        <rFont val="方正仿宋简体"/>
        <charset val="134"/>
      </rPr>
      <t>基，配套相关附属设施。项目建成后，所形成的固定资产纳入衔接项目资产管理，权属归村集体所有。</t>
    </r>
  </si>
  <si>
    <t>公里</t>
  </si>
  <si>
    <t>县商务和工业信息化局</t>
  </si>
  <si>
    <t>夏马勒乡、阿克萨克马热勒乡</t>
  </si>
  <si>
    <r>
      <rPr>
        <sz val="16"/>
        <rFont val="方正仿宋简体"/>
        <charset val="134"/>
      </rPr>
      <t>明</t>
    </r>
    <r>
      <rPr>
        <sz val="16"/>
        <rFont val="Times New Roman"/>
        <charset val="134"/>
      </rPr>
      <t xml:space="preserve">  </t>
    </r>
    <r>
      <rPr>
        <sz val="16"/>
        <rFont val="方正仿宋简体"/>
        <charset val="134"/>
      </rPr>
      <t>杰、木拉提</t>
    </r>
    <r>
      <rPr>
        <sz val="16"/>
        <rFont val="Times New Roman"/>
        <charset val="134"/>
      </rPr>
      <t>·</t>
    </r>
    <r>
      <rPr>
        <sz val="16"/>
        <rFont val="方正仿宋简体"/>
        <charset val="134"/>
      </rPr>
      <t>库尔班、卢增响</t>
    </r>
  </si>
  <si>
    <r>
      <t>建设污水处理站≥</t>
    </r>
    <r>
      <rPr>
        <sz val="16"/>
        <rFont val="Times New Roman"/>
        <charset val="134"/>
      </rPr>
      <t>500m³/d</t>
    </r>
    <r>
      <rPr>
        <sz val="16"/>
        <rFont val="方正仿宋简体"/>
        <charset val="134"/>
      </rPr>
      <t>，新建10kV架空线路工程量≥</t>
    </r>
    <r>
      <rPr>
        <sz val="16"/>
        <rFont val="Times New Roman"/>
        <charset val="134"/>
      </rPr>
      <t>8.64km</t>
    </r>
    <r>
      <rPr>
        <sz val="16"/>
        <rFont val="方正仿宋简体"/>
        <charset val="134"/>
      </rPr>
      <t>，安装</t>
    </r>
    <r>
      <rPr>
        <sz val="16"/>
        <rFont val="Times New Roman"/>
        <charset val="134"/>
      </rPr>
      <t>800KVA</t>
    </r>
    <r>
      <rPr>
        <sz val="16"/>
        <rFont val="方正仿宋简体"/>
        <charset val="134"/>
      </rPr>
      <t>变压器≥</t>
    </r>
    <r>
      <rPr>
        <sz val="16"/>
        <rFont val="Times New Roman"/>
        <charset val="134"/>
      </rPr>
      <t>2</t>
    </r>
    <r>
      <rPr>
        <sz val="16"/>
        <rFont val="方正仿宋简体"/>
        <charset val="134"/>
      </rPr>
      <t>台，项目验收合格率=</t>
    </r>
    <r>
      <rPr>
        <sz val="16"/>
        <rFont val="Times New Roman"/>
        <charset val="134"/>
      </rPr>
      <t>100%</t>
    </r>
    <r>
      <rPr>
        <sz val="16"/>
        <rFont val="方正仿宋简体"/>
        <charset val="134"/>
      </rPr>
      <t>。
经济效益：带动增加务工人员年均收入≥</t>
    </r>
    <r>
      <rPr>
        <sz val="16"/>
        <rFont val="Times New Roman"/>
        <charset val="134"/>
      </rPr>
      <t>0.5</t>
    </r>
    <r>
      <rPr>
        <sz val="16"/>
        <rFont val="方正仿宋简体"/>
        <charset val="134"/>
      </rPr>
      <t>万元/人。
社会效益：受益脱贫户（含监测帮扶对象）户数≥</t>
    </r>
    <r>
      <rPr>
        <sz val="16"/>
        <rFont val="Times New Roman"/>
        <charset val="134"/>
      </rPr>
      <t>15</t>
    </r>
    <r>
      <rPr>
        <sz val="16"/>
        <rFont val="方正仿宋简体"/>
        <charset val="134"/>
      </rPr>
      <t>户，受益脱贫人口（含监测帮扶对象）≥</t>
    </r>
    <r>
      <rPr>
        <sz val="16"/>
        <rFont val="Times New Roman"/>
        <charset val="134"/>
      </rPr>
      <t>40</t>
    </r>
    <r>
      <rPr>
        <sz val="16"/>
        <rFont val="方正仿宋简体"/>
        <charset val="134"/>
      </rPr>
      <t>人，通过本项目的实施，有效缓解当地农民就业难问题，持续促进小微产业园规模化与结构多元化发展。</t>
    </r>
  </si>
  <si>
    <t>BCX065</t>
  </si>
  <si>
    <r>
      <rPr>
        <sz val="16"/>
        <rFont val="方正仿宋简体"/>
        <charset val="134"/>
      </rPr>
      <t>喀什地区巴楚县琼库尔恰克乡</t>
    </r>
    <r>
      <rPr>
        <sz val="16"/>
        <rFont val="Times New Roman"/>
        <charset val="134"/>
      </rPr>
      <t>2024</t>
    </r>
    <r>
      <rPr>
        <sz val="16"/>
        <rFont val="方正仿宋简体"/>
        <charset val="134"/>
      </rPr>
      <t>年小市场建设项目</t>
    </r>
  </si>
  <si>
    <t>市场建设和农村电商物流</t>
  </si>
  <si>
    <r>
      <rPr>
        <sz val="16"/>
        <rFont val="方正仿宋简体"/>
        <charset val="134"/>
      </rPr>
      <t>琼库尔恰克乡</t>
    </r>
    <r>
      <rPr>
        <sz val="16"/>
        <rFont val="Times New Roman"/>
        <charset val="134"/>
      </rPr>
      <t>4</t>
    </r>
    <r>
      <rPr>
        <sz val="16"/>
        <rFont val="方正仿宋简体"/>
        <charset val="134"/>
      </rPr>
      <t>村</t>
    </r>
  </si>
  <si>
    <r>
      <rPr>
        <b/>
        <sz val="16"/>
        <rFont val="方正仿宋简体"/>
        <charset val="134"/>
      </rPr>
      <t>总投资：</t>
    </r>
    <r>
      <rPr>
        <sz val="16"/>
        <rFont val="Times New Roman"/>
        <charset val="134"/>
      </rPr>
      <t>1250</t>
    </r>
    <r>
      <rPr>
        <sz val="16"/>
        <rFont val="方正仿宋简体"/>
        <charset val="134"/>
      </rPr>
      <t>万元</t>
    </r>
    <r>
      <rPr>
        <sz val="16"/>
        <rFont val="Times New Roman"/>
        <charset val="134"/>
      </rPr>
      <t xml:space="preserve">
</t>
    </r>
    <r>
      <rPr>
        <b/>
        <sz val="16"/>
        <rFont val="方正仿宋简体"/>
        <charset val="134"/>
      </rPr>
      <t>建设内容：</t>
    </r>
    <r>
      <rPr>
        <sz val="16"/>
        <rFont val="方正仿宋简体"/>
        <charset val="134"/>
      </rPr>
      <t>在琼库尔恰克乡</t>
    </r>
    <r>
      <rPr>
        <sz val="16"/>
        <rFont val="Times New Roman"/>
        <charset val="134"/>
      </rPr>
      <t>4</t>
    </r>
    <r>
      <rPr>
        <sz val="16"/>
        <rFont val="方正仿宋简体"/>
        <charset val="134"/>
      </rPr>
      <t>村新建二层框架结构小市场</t>
    </r>
    <r>
      <rPr>
        <sz val="16"/>
        <rFont val="Times New Roman"/>
        <charset val="134"/>
      </rPr>
      <t>2</t>
    </r>
    <r>
      <rPr>
        <sz val="16"/>
        <rFont val="方正仿宋简体"/>
        <charset val="134"/>
      </rPr>
      <t>栋、总面积</t>
    </r>
    <r>
      <rPr>
        <sz val="16"/>
        <rFont val="Times New Roman"/>
        <charset val="134"/>
      </rPr>
      <t>3904.1</t>
    </r>
    <r>
      <rPr>
        <sz val="16"/>
        <rFont val="宋体"/>
        <charset val="134"/>
      </rPr>
      <t>㎡</t>
    </r>
    <r>
      <rPr>
        <sz val="16"/>
        <rFont val="方正仿宋简体"/>
        <charset val="134"/>
      </rPr>
      <t>，新建消防水池</t>
    </r>
    <r>
      <rPr>
        <sz val="16"/>
        <rFont val="Times New Roman"/>
        <charset val="134"/>
      </rPr>
      <t>451.39</t>
    </r>
    <r>
      <rPr>
        <sz val="16"/>
        <rFont val="宋体"/>
        <charset val="134"/>
      </rPr>
      <t>㎡</t>
    </r>
    <r>
      <rPr>
        <sz val="16"/>
        <rFont val="方正仿宋简体"/>
        <charset val="134"/>
      </rPr>
      <t>，配套地面硬化、给排水、消防、电力等相关附属设施。项目建成后，所形成的固定资产纳入衔接项目资产管理，权属归村集体所有。</t>
    </r>
  </si>
  <si>
    <t>琼库尔恰克乡</t>
  </si>
  <si>
    <r>
      <rPr>
        <sz val="16"/>
        <rFont val="方正仿宋简体"/>
        <charset val="134"/>
      </rPr>
      <t>明</t>
    </r>
    <r>
      <rPr>
        <sz val="16"/>
        <rFont val="Times New Roman"/>
        <charset val="134"/>
      </rPr>
      <t xml:space="preserve">  </t>
    </r>
    <r>
      <rPr>
        <sz val="16"/>
        <rFont val="方正仿宋简体"/>
        <charset val="134"/>
      </rPr>
      <t>杰、高</t>
    </r>
    <r>
      <rPr>
        <sz val="16"/>
        <rFont val="Times New Roman"/>
        <charset val="134"/>
      </rPr>
      <t xml:space="preserve">  </t>
    </r>
    <r>
      <rPr>
        <sz val="16"/>
        <rFont val="方正仿宋简体"/>
        <charset val="134"/>
      </rPr>
      <t>疆</t>
    </r>
  </si>
  <si>
    <r>
      <t>建设小市场工程量≥</t>
    </r>
    <r>
      <rPr>
        <sz val="16"/>
        <rFont val="Times New Roman"/>
        <charset val="134"/>
      </rPr>
      <t>3904.1</t>
    </r>
    <r>
      <rPr>
        <sz val="16"/>
        <rFont val="宋体"/>
        <charset val="134"/>
      </rPr>
      <t>㎡</t>
    </r>
    <r>
      <rPr>
        <sz val="16"/>
        <rFont val="方正仿宋简体"/>
        <charset val="134"/>
      </rPr>
      <t>，建设消防水池工程量≥</t>
    </r>
    <r>
      <rPr>
        <sz val="16"/>
        <rFont val="Times New Roman"/>
        <charset val="134"/>
      </rPr>
      <t>451.39</t>
    </r>
    <r>
      <rPr>
        <sz val="16"/>
        <rFont val="宋体"/>
        <charset val="134"/>
      </rPr>
      <t>㎡</t>
    </r>
    <r>
      <rPr>
        <sz val="16"/>
        <rFont val="方正仿宋简体"/>
        <charset val="134"/>
      </rPr>
      <t>，项目验收合格率=</t>
    </r>
    <r>
      <rPr>
        <sz val="16"/>
        <rFont val="Times New Roman"/>
        <charset val="134"/>
      </rPr>
      <t>100%</t>
    </r>
    <r>
      <rPr>
        <sz val="16"/>
        <rFont val="方正仿宋简体"/>
        <charset val="134"/>
      </rPr>
      <t>。
经济效益：项目年收益率不低于同期银行贷款利率，带动增加当地群众就业年均收入≥</t>
    </r>
    <r>
      <rPr>
        <sz val="16"/>
        <rFont val="Times New Roman"/>
        <charset val="134"/>
      </rPr>
      <t>1</t>
    </r>
    <r>
      <rPr>
        <sz val="16"/>
        <rFont val="方正仿宋简体"/>
        <charset val="134"/>
      </rPr>
      <t>万元/人。
社会效益：受益脱贫户（含监测帮扶对象）户数≥</t>
    </r>
    <r>
      <rPr>
        <sz val="16"/>
        <rFont val="Times New Roman"/>
        <charset val="134"/>
      </rPr>
      <t>22</t>
    </r>
    <r>
      <rPr>
        <sz val="16"/>
        <rFont val="方正仿宋简体"/>
        <charset val="134"/>
      </rPr>
      <t>户，受益脱贫人口（含监测帮扶对象）数≥</t>
    </r>
    <r>
      <rPr>
        <sz val="16"/>
        <rFont val="Times New Roman"/>
        <charset val="134"/>
      </rPr>
      <t>38</t>
    </r>
    <r>
      <rPr>
        <sz val="16"/>
        <rFont val="方正仿宋简体"/>
        <charset val="134"/>
      </rPr>
      <t>人，有效拓宽居民增收致富渠道，持续促进农村经济发展，提高居民生活水平。</t>
    </r>
  </si>
  <si>
    <t>BCX069</t>
  </si>
  <si>
    <t>喀什地区巴楚县工业园区产业园厂房及附属设施建设项目</t>
  </si>
  <si>
    <t>产业园（区）</t>
  </si>
  <si>
    <t>巴楚县工业园区</t>
  </si>
  <si>
    <r>
      <rPr>
        <b/>
        <sz val="16"/>
        <rFont val="方正仿宋简体"/>
        <charset val="134"/>
      </rPr>
      <t>总投资：</t>
    </r>
    <r>
      <rPr>
        <sz val="16"/>
        <rFont val="Times New Roman"/>
        <charset val="134"/>
      </rPr>
      <t>8500</t>
    </r>
    <r>
      <rPr>
        <sz val="16"/>
        <rFont val="方正仿宋简体"/>
        <charset val="134"/>
      </rPr>
      <t>万元</t>
    </r>
    <r>
      <rPr>
        <sz val="16"/>
        <rFont val="Times New Roman"/>
        <charset val="134"/>
      </rPr>
      <t xml:space="preserve">
</t>
    </r>
    <r>
      <rPr>
        <b/>
        <sz val="16"/>
        <rFont val="方正仿宋简体"/>
        <charset val="134"/>
      </rPr>
      <t>建设内容：</t>
    </r>
    <r>
      <rPr>
        <sz val="16"/>
        <rFont val="方正仿宋简体"/>
        <charset val="134"/>
      </rPr>
      <t>新建标准厂房</t>
    </r>
    <r>
      <rPr>
        <sz val="16"/>
        <rFont val="Times New Roman"/>
        <charset val="134"/>
      </rPr>
      <t>47800</t>
    </r>
    <r>
      <rPr>
        <sz val="16"/>
        <rFont val="宋体"/>
        <charset val="134"/>
      </rPr>
      <t>㎡</t>
    </r>
    <r>
      <rPr>
        <sz val="16"/>
        <rFont val="方正仿宋简体"/>
        <charset val="134"/>
      </rPr>
      <t>，配套水、电、消防等附属设施设备。项目建成后，年收益率不低于同期银行贷款利率，所形成的固定资产纳入衔接项目资产管理，权属量化至村集体所有。</t>
    </r>
  </si>
  <si>
    <t>县工业园区管理委员会</t>
  </si>
  <si>
    <t>张豫新</t>
  </si>
  <si>
    <r>
      <t>建设标准厂房面积≥</t>
    </r>
    <r>
      <rPr>
        <sz val="16"/>
        <rFont val="Times New Roman"/>
        <charset val="134"/>
      </rPr>
      <t>47800</t>
    </r>
    <r>
      <rPr>
        <sz val="16"/>
        <rFont val="宋体"/>
        <charset val="134"/>
      </rPr>
      <t>㎡</t>
    </r>
    <r>
      <rPr>
        <sz val="16"/>
        <rFont val="方正仿宋简体"/>
        <charset val="134"/>
      </rPr>
      <t>，项目验收合格率=</t>
    </r>
    <r>
      <rPr>
        <sz val="16"/>
        <rFont val="Times New Roman"/>
        <charset val="134"/>
      </rPr>
      <t>100%</t>
    </r>
    <r>
      <rPr>
        <sz val="16"/>
        <rFont val="方正仿宋简体"/>
        <charset val="134"/>
      </rPr>
      <t>。
经济效益：项目年收益率不低于同期银行贷款利率。
社会效益：通过发展产业园，优化园区产业布局，促进园区经济发展，开发稳定就业岗位，满足群众就近就地就业需求，并形成资产分红，带动农户增收致富。</t>
    </r>
  </si>
  <si>
    <t>二</t>
  </si>
  <si>
    <t>就业项目</t>
  </si>
  <si>
    <t>BCX089</t>
  </si>
  <si>
    <t>脱贫人口或监测对象公益性岗位补贴项目</t>
  </si>
  <si>
    <t>公益性岗位</t>
  </si>
  <si>
    <t>巴楚县各乡镇</t>
  </si>
  <si>
    <r>
      <rPr>
        <b/>
        <sz val="16"/>
        <rFont val="方正仿宋简体"/>
        <charset val="134"/>
      </rPr>
      <t>总投资：</t>
    </r>
    <r>
      <rPr>
        <sz val="16"/>
        <rFont val="Times New Roman"/>
        <charset val="134"/>
      </rPr>
      <t>999.216</t>
    </r>
    <r>
      <rPr>
        <sz val="16"/>
        <rFont val="方正仿宋简体"/>
        <charset val="134"/>
      </rPr>
      <t>万元</t>
    </r>
    <r>
      <rPr>
        <b/>
        <sz val="16"/>
        <rFont val="Times New Roman"/>
        <charset val="134"/>
      </rPr>
      <t xml:space="preserve">
</t>
    </r>
    <r>
      <rPr>
        <b/>
        <sz val="16"/>
        <rFont val="方正仿宋简体"/>
        <charset val="134"/>
      </rPr>
      <t>建设内容：</t>
    </r>
    <r>
      <rPr>
        <sz val="16"/>
        <rFont val="方正仿宋简体"/>
        <charset val="134"/>
      </rPr>
      <t>为巴楚县</t>
    </r>
    <r>
      <rPr>
        <sz val="16"/>
        <rFont val="Times New Roman"/>
        <charset val="134"/>
      </rPr>
      <t>1028</t>
    </r>
    <r>
      <rPr>
        <sz val="16"/>
        <rFont val="方正仿宋简体"/>
        <charset val="134"/>
      </rPr>
      <t>名脱贫人口或监测对象安排公益性岗位，发放岗位补贴，每人每月</t>
    </r>
    <r>
      <rPr>
        <sz val="16"/>
        <rFont val="Times New Roman"/>
        <charset val="134"/>
      </rPr>
      <t>1620</t>
    </r>
    <r>
      <rPr>
        <sz val="16"/>
        <rFont val="方正仿宋简体"/>
        <charset val="134"/>
      </rPr>
      <t>元，解决脱贫人口或监测对象就业，促进农户增收。</t>
    </r>
  </si>
  <si>
    <t>人</t>
  </si>
  <si>
    <r>
      <rPr>
        <sz val="16"/>
        <rFont val="方正仿宋简体"/>
        <charset val="134"/>
      </rPr>
      <t>县人力资源和社会保障局</t>
    </r>
  </si>
  <si>
    <t>刘文全</t>
  </si>
  <si>
    <r>
      <t>发放岗位人数≥</t>
    </r>
    <r>
      <rPr>
        <sz val="16"/>
        <rFont val="Times New Roman"/>
        <charset val="134"/>
      </rPr>
      <t>1028</t>
    </r>
    <r>
      <rPr>
        <sz val="16"/>
        <rFont val="方正仿宋简体"/>
        <charset val="134"/>
      </rPr>
      <t>人，发放标准达标率=</t>
    </r>
    <r>
      <rPr>
        <sz val="16"/>
        <rFont val="Times New Roman"/>
        <charset val="134"/>
      </rPr>
      <t>100</t>
    </r>
    <r>
      <rPr>
        <sz val="16"/>
        <rFont val="方正仿宋简体"/>
        <charset val="134"/>
      </rPr>
      <t>%，发放月数≥</t>
    </r>
    <r>
      <rPr>
        <sz val="16"/>
        <rFont val="Times New Roman"/>
        <charset val="134"/>
      </rPr>
      <t>6</t>
    </r>
    <r>
      <rPr>
        <sz val="16"/>
        <rFont val="方正仿宋简体"/>
        <charset val="134"/>
      </rPr>
      <t>个月，享受公益性岗位补贴标准=</t>
    </r>
    <r>
      <rPr>
        <sz val="16"/>
        <rFont val="Times New Roman"/>
        <charset val="134"/>
      </rPr>
      <t>1620</t>
    </r>
    <r>
      <rPr>
        <sz val="16"/>
        <rFont val="方正仿宋简体"/>
        <charset val="134"/>
      </rPr>
      <t>元。
经济效益：带动增加脱贫户及监测户全年总收入≥</t>
    </r>
    <r>
      <rPr>
        <sz val="16"/>
        <rFont val="Times New Roman"/>
        <charset val="134"/>
      </rPr>
      <t>999.216</t>
    </r>
    <r>
      <rPr>
        <sz val="16"/>
        <rFont val="方正仿宋简体"/>
        <charset val="134"/>
      </rPr>
      <t>万元。
社会效益：带动脱贫户（含监测帮扶对象）就业人数≥</t>
    </r>
    <r>
      <rPr>
        <sz val="16"/>
        <rFont val="Times New Roman"/>
        <charset val="134"/>
      </rPr>
      <t>1028</t>
    </r>
    <r>
      <rPr>
        <sz val="16"/>
        <rFont val="方正仿宋简体"/>
        <charset val="134"/>
      </rPr>
      <t>人，通过项目实施，增加就业人员家庭收入，促进稳定就业，持续巩固脱贫攻坚成果成效，增强群众获得感和幸福感。</t>
    </r>
  </si>
  <si>
    <t>BCX005</t>
  </si>
  <si>
    <t>外出务工脱贫劳动力（含监测帮扶对象）交通补助项目</t>
  </si>
  <si>
    <t>交通费补助</t>
  </si>
  <si>
    <r>
      <rPr>
        <b/>
        <sz val="16"/>
        <rFont val="方正仿宋简体"/>
        <charset val="134"/>
      </rPr>
      <t>总投资：</t>
    </r>
    <r>
      <rPr>
        <sz val="16"/>
        <rFont val="Times New Roman"/>
        <charset val="134"/>
      </rPr>
      <t>80</t>
    </r>
    <r>
      <rPr>
        <sz val="16"/>
        <rFont val="方正仿宋简体"/>
        <charset val="134"/>
      </rPr>
      <t>万元</t>
    </r>
    <r>
      <rPr>
        <sz val="16"/>
        <rFont val="Times New Roman"/>
        <charset val="134"/>
      </rPr>
      <t xml:space="preserve">
</t>
    </r>
    <r>
      <rPr>
        <b/>
        <sz val="16"/>
        <rFont val="方正仿宋简体"/>
        <charset val="134"/>
      </rPr>
      <t>建设内容：</t>
    </r>
    <r>
      <rPr>
        <sz val="16"/>
        <rFont val="方正仿宋简体"/>
        <charset val="134"/>
      </rPr>
      <t>对当年转移到县外就业</t>
    </r>
    <r>
      <rPr>
        <sz val="16"/>
        <rFont val="Times New Roman"/>
        <charset val="134"/>
      </rPr>
      <t>3</t>
    </r>
    <r>
      <rPr>
        <sz val="16"/>
        <rFont val="方正仿宋简体"/>
        <charset val="134"/>
      </rPr>
      <t>个月以上的脱贫户或监测对象家庭人口给予一次性交通费补助。按照县外地区以内（含图木舒克市）</t>
    </r>
    <r>
      <rPr>
        <sz val="16"/>
        <rFont val="Times New Roman"/>
        <charset val="134"/>
      </rPr>
      <t>200</t>
    </r>
    <r>
      <rPr>
        <sz val="16"/>
        <rFont val="方正仿宋简体"/>
        <charset val="134"/>
      </rPr>
      <t>元</t>
    </r>
    <r>
      <rPr>
        <sz val="16"/>
        <rFont val="Times New Roman"/>
        <charset val="134"/>
      </rPr>
      <t>/</t>
    </r>
    <r>
      <rPr>
        <sz val="16"/>
        <rFont val="方正仿宋简体"/>
        <charset val="134"/>
      </rPr>
      <t>人的标准给予补贴、地区外疆内不超过</t>
    </r>
    <r>
      <rPr>
        <sz val="16"/>
        <rFont val="Times New Roman"/>
        <charset val="134"/>
      </rPr>
      <t>1000</t>
    </r>
    <r>
      <rPr>
        <sz val="16"/>
        <rFont val="方正仿宋简体"/>
        <charset val="134"/>
      </rPr>
      <t>元</t>
    </r>
    <r>
      <rPr>
        <sz val="16"/>
        <rFont val="Times New Roman"/>
        <charset val="134"/>
      </rPr>
      <t>/</t>
    </r>
    <r>
      <rPr>
        <sz val="16"/>
        <rFont val="方正仿宋简体"/>
        <charset val="134"/>
      </rPr>
      <t>人的标准给予补贴（其中：克州</t>
    </r>
    <r>
      <rPr>
        <sz val="16"/>
        <rFont val="Times New Roman"/>
        <charset val="134"/>
      </rPr>
      <t>600</t>
    </r>
    <r>
      <rPr>
        <sz val="16"/>
        <rFont val="方正仿宋简体"/>
        <charset val="134"/>
      </rPr>
      <t>元</t>
    </r>
    <r>
      <rPr>
        <sz val="16"/>
        <rFont val="Times New Roman"/>
        <charset val="134"/>
      </rPr>
      <t>/</t>
    </r>
    <r>
      <rPr>
        <sz val="16"/>
        <rFont val="方正仿宋简体"/>
        <charset val="134"/>
      </rPr>
      <t>人，巴州、阿克苏地区、和田地区补贴</t>
    </r>
    <r>
      <rPr>
        <sz val="16"/>
        <rFont val="Times New Roman"/>
        <charset val="134"/>
      </rPr>
      <t>800</t>
    </r>
    <r>
      <rPr>
        <sz val="16"/>
        <rFont val="方正仿宋简体"/>
        <charset val="134"/>
      </rPr>
      <t>元</t>
    </r>
    <r>
      <rPr>
        <sz val="16"/>
        <rFont val="Times New Roman"/>
        <charset val="134"/>
      </rPr>
      <t>/</t>
    </r>
    <r>
      <rPr>
        <sz val="16"/>
        <rFont val="方正仿宋简体"/>
        <charset val="134"/>
      </rPr>
      <t>人，哈密市、吐鲁番市、乌鲁木齐市、昌吉州、克拉玛依市、博州、塔城地区、阿拉泰地区、伊犁州补贴</t>
    </r>
    <r>
      <rPr>
        <sz val="16"/>
        <rFont val="Times New Roman"/>
        <charset val="134"/>
      </rPr>
      <t>1000</t>
    </r>
    <r>
      <rPr>
        <sz val="16"/>
        <rFont val="方正仿宋简体"/>
        <charset val="134"/>
      </rPr>
      <t>元</t>
    </r>
    <r>
      <rPr>
        <sz val="16"/>
        <rFont val="Times New Roman"/>
        <charset val="134"/>
      </rPr>
      <t>/</t>
    </r>
    <r>
      <rPr>
        <sz val="16"/>
        <rFont val="方正仿宋简体"/>
        <charset val="134"/>
      </rPr>
      <t>人），疆外各省市</t>
    </r>
    <r>
      <rPr>
        <sz val="16"/>
        <rFont val="Times New Roman"/>
        <charset val="134"/>
      </rPr>
      <t>2000</t>
    </r>
    <r>
      <rPr>
        <sz val="16"/>
        <rFont val="方正仿宋简体"/>
        <charset val="134"/>
      </rPr>
      <t>元</t>
    </r>
    <r>
      <rPr>
        <sz val="16"/>
        <rFont val="Times New Roman"/>
        <charset val="134"/>
      </rPr>
      <t>/</t>
    </r>
    <r>
      <rPr>
        <sz val="16"/>
        <rFont val="方正仿宋简体"/>
        <charset val="134"/>
      </rPr>
      <t>人的标准给予补贴。</t>
    </r>
  </si>
  <si>
    <t>县人力资源和社会保障局</t>
  </si>
  <si>
    <r>
      <t>补助转移就业脱贫户（含监测帮扶对象）≥</t>
    </r>
    <r>
      <rPr>
        <sz val="16"/>
        <rFont val="Times New Roman"/>
        <charset val="134"/>
      </rPr>
      <t>1300</t>
    </r>
    <r>
      <rPr>
        <sz val="16"/>
        <rFont val="方正仿宋简体"/>
        <charset val="134"/>
      </rPr>
      <t>人，区外疆内补助标准≤</t>
    </r>
    <r>
      <rPr>
        <sz val="16"/>
        <rFont val="Times New Roman"/>
        <charset val="134"/>
      </rPr>
      <t>500</t>
    </r>
    <r>
      <rPr>
        <sz val="16"/>
        <rFont val="方正仿宋简体"/>
        <charset val="134"/>
      </rPr>
      <t>元/次，疆外补助标准≤</t>
    </r>
    <r>
      <rPr>
        <sz val="16"/>
        <rFont val="Times New Roman"/>
        <charset val="134"/>
      </rPr>
      <t>1000</t>
    </r>
    <r>
      <rPr>
        <sz val="16"/>
        <rFont val="方正仿宋简体"/>
        <charset val="134"/>
      </rPr>
      <t>元/次。
经济效益：受益脱贫人口（含监测帮扶对象）≥</t>
    </r>
    <r>
      <rPr>
        <sz val="16"/>
        <rFont val="Times New Roman"/>
        <charset val="134"/>
      </rPr>
      <t>1300</t>
    </r>
    <r>
      <rPr>
        <sz val="16"/>
        <rFont val="方正仿宋简体"/>
        <charset val="134"/>
      </rPr>
      <t>人，预计减少</t>
    </r>
    <r>
      <rPr>
        <sz val="16"/>
        <rFont val="Times New Roman"/>
        <charset val="134"/>
      </rPr>
      <t>1300</t>
    </r>
    <r>
      <rPr>
        <sz val="16"/>
        <rFont val="方正仿宋简体"/>
        <charset val="134"/>
      </rPr>
      <t>人赴疆内外路费支出，涉及资金</t>
    </r>
    <r>
      <rPr>
        <sz val="16"/>
        <rFont val="Times New Roman"/>
        <charset val="134"/>
      </rPr>
      <t>80</t>
    </r>
    <r>
      <rPr>
        <sz val="16"/>
        <rFont val="方正仿宋简体"/>
        <charset val="134"/>
      </rPr>
      <t>万元。
社会效益：为进一步鼓励外出就业增加收入，巩固拓展脱贫攻坚成果，预计受益人口</t>
    </r>
    <r>
      <rPr>
        <sz val="16"/>
        <rFont val="Times New Roman"/>
        <charset val="134"/>
      </rPr>
      <t>1300</t>
    </r>
    <r>
      <rPr>
        <sz val="16"/>
        <rFont val="方正仿宋简体"/>
        <charset val="134"/>
      </rPr>
      <t>人。</t>
    </r>
  </si>
  <si>
    <t>三</t>
  </si>
  <si>
    <t>乡村建设行动</t>
  </si>
  <si>
    <t>BCX057</t>
  </si>
  <si>
    <r>
      <rPr>
        <sz val="16"/>
        <rFont val="方正仿宋简体"/>
        <charset val="134"/>
      </rPr>
      <t>巴楚县</t>
    </r>
    <r>
      <rPr>
        <sz val="16"/>
        <rFont val="Times New Roman"/>
        <charset val="134"/>
      </rPr>
      <t>2024</t>
    </r>
    <r>
      <rPr>
        <sz val="16"/>
        <rFont val="方正仿宋简体"/>
        <charset val="134"/>
      </rPr>
      <t>年村组道路建设项目</t>
    </r>
  </si>
  <si>
    <t>农村道路建设</t>
  </si>
  <si>
    <t>巴楚县英吾斯塘乡、琼库尔恰克乡、色力布亚镇、阿拉格尔乡、阿克萨克马热勒乡、夏马勒乡、阿纳库勒乡、多来提巴格乡、恰尔巴格乡</t>
  </si>
  <si>
    <r>
      <rPr>
        <b/>
        <sz val="16"/>
        <rFont val="方正仿宋简体"/>
        <charset val="134"/>
      </rPr>
      <t>总投资：</t>
    </r>
    <r>
      <rPr>
        <sz val="16"/>
        <rFont val="Times New Roman"/>
        <charset val="134"/>
      </rPr>
      <t>4030</t>
    </r>
    <r>
      <rPr>
        <sz val="16"/>
        <rFont val="方正仿宋简体"/>
        <charset val="134"/>
      </rPr>
      <t>万元</t>
    </r>
    <r>
      <rPr>
        <sz val="16"/>
        <rFont val="Times New Roman"/>
        <charset val="134"/>
      </rPr>
      <t xml:space="preserve">
</t>
    </r>
    <r>
      <rPr>
        <b/>
        <sz val="16"/>
        <rFont val="方正仿宋简体"/>
        <charset val="134"/>
      </rPr>
      <t>建设内容：</t>
    </r>
    <r>
      <rPr>
        <sz val="16"/>
        <rFont val="方正仿宋简体"/>
        <charset val="134"/>
      </rPr>
      <t>新建四级农村公路</t>
    </r>
    <r>
      <rPr>
        <sz val="16"/>
        <rFont val="Times New Roman"/>
        <charset val="134"/>
      </rPr>
      <t>77.046km</t>
    </r>
    <r>
      <rPr>
        <sz val="16"/>
        <rFont val="方正仿宋简体"/>
        <charset val="134"/>
      </rPr>
      <t>，配套桥涵及相关附属设施。项目建成后，所形成的固定资产纳入衔接项目资产管理，权属归建设单位所有。</t>
    </r>
  </si>
  <si>
    <t>县交通运输局</t>
  </si>
  <si>
    <r>
      <rPr>
        <sz val="16"/>
        <rFont val="方正仿宋简体"/>
        <charset val="134"/>
      </rPr>
      <t>刘</t>
    </r>
    <r>
      <rPr>
        <sz val="16"/>
        <rFont val="Times New Roman"/>
        <charset val="134"/>
      </rPr>
      <t xml:space="preserve">  </t>
    </r>
    <r>
      <rPr>
        <sz val="16"/>
        <rFont val="方正仿宋简体"/>
        <charset val="134"/>
      </rPr>
      <t>鑫</t>
    </r>
  </si>
  <si>
    <r>
      <t>新建公路里程≥</t>
    </r>
    <r>
      <rPr>
        <sz val="16"/>
        <rFont val="Times New Roman"/>
        <charset val="134"/>
      </rPr>
      <t>77.046</t>
    </r>
    <r>
      <rPr>
        <sz val="16"/>
        <rFont val="方正仿宋简体"/>
        <charset val="134"/>
      </rPr>
      <t>km，项目验收合格率</t>
    </r>
    <r>
      <rPr>
        <sz val="16"/>
        <rFont val="Times New Roman"/>
        <charset val="134"/>
      </rPr>
      <t>100%</t>
    </r>
    <r>
      <rPr>
        <sz val="16"/>
        <rFont val="方正仿宋简体"/>
        <charset val="134"/>
      </rPr>
      <t>。
社会效益：带动当地就业人数≥</t>
    </r>
    <r>
      <rPr>
        <sz val="16"/>
        <rFont val="Times New Roman"/>
        <charset val="134"/>
      </rPr>
      <t>156</t>
    </r>
    <r>
      <rPr>
        <sz val="16"/>
        <rFont val="方正仿宋简体"/>
        <charset val="134"/>
      </rPr>
      <t>人，受益脱贫户（含监测帮扶对象）数≥</t>
    </r>
    <r>
      <rPr>
        <sz val="16"/>
        <rFont val="Times New Roman"/>
        <charset val="134"/>
      </rPr>
      <t>8</t>
    </r>
    <r>
      <rPr>
        <sz val="16"/>
        <rFont val="方正仿宋简体"/>
        <charset val="134"/>
      </rPr>
      <t>户，通过项目实施，改善村民出行条件，促进乡村基础设施建设，同时带动短期就业，充分吸纳农村群众参与工程项目建设，实现就地就近就业增收。</t>
    </r>
  </si>
  <si>
    <t>四</t>
  </si>
  <si>
    <t>易地搬迁后扶</t>
  </si>
  <si>
    <t>BCX011</t>
  </si>
  <si>
    <t>地方政府易地扶贫搬迁贷款债券贴息补助项目</t>
  </si>
  <si>
    <t>易地扶贫搬迁贷款债券贴息补助</t>
  </si>
  <si>
    <t>巴楚县</t>
  </si>
  <si>
    <r>
      <rPr>
        <b/>
        <sz val="16"/>
        <rFont val="方正仿宋简体"/>
        <charset val="0"/>
      </rPr>
      <t>总投资：</t>
    </r>
    <r>
      <rPr>
        <sz val="16"/>
        <rFont val="Times New Roman"/>
        <charset val="0"/>
      </rPr>
      <t>80.5</t>
    </r>
    <r>
      <rPr>
        <sz val="16"/>
        <rFont val="方正仿宋简体"/>
        <charset val="0"/>
      </rPr>
      <t>万元</t>
    </r>
    <r>
      <rPr>
        <sz val="16"/>
        <rFont val="Times New Roman"/>
        <charset val="0"/>
      </rPr>
      <t xml:space="preserve">
</t>
    </r>
    <r>
      <rPr>
        <b/>
        <sz val="16"/>
        <rFont val="方正仿宋简体"/>
        <charset val="0"/>
      </rPr>
      <t>建设内容：</t>
    </r>
    <r>
      <rPr>
        <sz val="16"/>
        <rFont val="方正仿宋简体"/>
        <charset val="0"/>
      </rPr>
      <t>对规划内的易地扶贫搬迁贷款和调整规范易地扶贫搬迁融资方式后的地方政府债券按规定予以贴息补助。</t>
    </r>
  </si>
  <si>
    <t>/</t>
  </si>
  <si>
    <t>县财政局</t>
  </si>
  <si>
    <r>
      <rPr>
        <sz val="16"/>
        <rFont val="方正仿宋简体"/>
        <charset val="134"/>
      </rPr>
      <t>朱</t>
    </r>
    <r>
      <rPr>
        <sz val="16"/>
        <rFont val="Times New Roman"/>
        <charset val="134"/>
      </rPr>
      <t xml:space="preserve">  </t>
    </r>
    <r>
      <rPr>
        <sz val="16"/>
        <rFont val="方正仿宋简体"/>
        <charset val="134"/>
      </rPr>
      <t>燕</t>
    </r>
  </si>
  <si>
    <r>
      <t>债券还本付息成本≤</t>
    </r>
    <r>
      <rPr>
        <sz val="16"/>
        <rFont val="Times New Roman"/>
        <charset val="134"/>
      </rPr>
      <t>80.5</t>
    </r>
    <r>
      <rPr>
        <sz val="16"/>
        <rFont val="方正仿宋简体"/>
        <charset val="134"/>
      </rPr>
      <t>万元，债券还本付息足额率</t>
    </r>
    <r>
      <rPr>
        <sz val="16"/>
        <rFont val="Times New Roman"/>
        <charset val="134"/>
      </rPr>
      <t>100%</t>
    </r>
    <r>
      <rPr>
        <sz val="16"/>
        <rFont val="方正仿宋简体"/>
        <charset val="134"/>
      </rPr>
      <t>。
社会效益：通过本项目实施，有效减少债务风险，缓解县财政压力，维护县人民政府还款信用。</t>
    </r>
  </si>
</sst>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0_ "/>
    <numFmt numFmtId="177" formatCode="0.00_ "/>
  </numFmts>
  <fonts count="52">
    <font>
      <sz val="11"/>
      <color theme="1"/>
      <name val="宋体"/>
      <charset val="134"/>
      <scheme val="minor"/>
    </font>
    <font>
      <sz val="11"/>
      <name val="Times New Roman"/>
      <charset val="0"/>
    </font>
    <font>
      <sz val="11"/>
      <color theme="1"/>
      <name val="Times New Roman"/>
      <charset val="134"/>
    </font>
    <font>
      <b/>
      <sz val="16"/>
      <name val="Times New Roman"/>
      <charset val="0"/>
    </font>
    <font>
      <b/>
      <sz val="11"/>
      <name val="Times New Roman"/>
      <charset val="0"/>
    </font>
    <font>
      <b/>
      <sz val="12"/>
      <name val="Times New Roman"/>
      <charset val="0"/>
    </font>
    <font>
      <sz val="11"/>
      <name val="方正仿宋简体"/>
      <charset val="0"/>
    </font>
    <font>
      <sz val="12"/>
      <name val="Times New Roman"/>
      <charset val="0"/>
    </font>
    <font>
      <b/>
      <sz val="24"/>
      <name val="方正小标宋简体"/>
      <charset val="134"/>
    </font>
    <font>
      <b/>
      <sz val="24"/>
      <name val="Times New Roman"/>
      <charset val="134"/>
    </font>
    <font>
      <sz val="18"/>
      <color theme="1"/>
      <name val="方正小标宋简体"/>
      <charset val="134"/>
    </font>
    <font>
      <sz val="18"/>
      <color theme="1"/>
      <name val="Times New Roman"/>
      <charset val="134"/>
    </font>
    <font>
      <b/>
      <sz val="18"/>
      <name val="Times New Roman"/>
      <charset val="134"/>
    </font>
    <font>
      <b/>
      <sz val="18"/>
      <name val="Times New Roman"/>
      <charset val="0"/>
    </font>
    <font>
      <b/>
      <sz val="18"/>
      <name val="方正小标宋简体"/>
      <charset val="134"/>
    </font>
    <font>
      <b/>
      <sz val="18"/>
      <name val="方正小标宋简体"/>
      <charset val="0"/>
    </font>
    <font>
      <sz val="18"/>
      <name val="Times New Roman"/>
      <charset val="0"/>
    </font>
    <font>
      <sz val="16"/>
      <name val="Times New Roman"/>
      <charset val="0"/>
    </font>
    <font>
      <sz val="16"/>
      <name val="Times New Roman"/>
      <charset val="134"/>
    </font>
    <font>
      <sz val="16"/>
      <name val="方正仿宋简体"/>
      <charset val="134"/>
    </font>
    <font>
      <b/>
      <sz val="16"/>
      <name val="方正仿宋简体"/>
      <charset val="134"/>
    </font>
    <font>
      <sz val="16"/>
      <name val="方正仿宋简体"/>
      <charset val="0"/>
    </font>
    <font>
      <sz val="16"/>
      <color theme="1"/>
      <name val="方正仿宋简体"/>
      <charset val="134"/>
    </font>
    <font>
      <b/>
      <sz val="16"/>
      <name val="方正仿宋简体"/>
      <charset val="0"/>
    </font>
    <font>
      <b/>
      <sz val="18"/>
      <color rgb="FF000000"/>
      <name val="Times New Roman"/>
      <charset val="134"/>
    </font>
    <font>
      <b/>
      <sz val="16"/>
      <name val="Times New Roman"/>
      <charset val="134"/>
    </font>
    <font>
      <b/>
      <sz val="24"/>
      <name val="方正仿宋简体"/>
      <charset val="134"/>
    </font>
    <font>
      <sz val="18"/>
      <color theme="1"/>
      <name val="方正仿宋简体"/>
      <charset val="134"/>
    </font>
    <font>
      <sz val="14"/>
      <color theme="1"/>
      <name val="方正仿宋简体"/>
      <charset val="134"/>
    </font>
    <font>
      <sz val="14"/>
      <name val="方正仿宋简体"/>
      <charset val="134"/>
    </font>
    <font>
      <sz val="11"/>
      <color rgb="FFFF0000"/>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
      <u/>
      <sz val="11"/>
      <color rgb="FF80008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sz val="12"/>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18"/>
      <color rgb="FF000000"/>
      <name val="方正小标宋简体"/>
      <charset val="134"/>
    </font>
    <font>
      <sz val="16"/>
      <name val="宋体"/>
      <charset val="134"/>
    </font>
  </fonts>
  <fills count="33">
    <fill>
      <patternFill patternType="none"/>
    </fill>
    <fill>
      <patternFill patternType="gray125"/>
    </fill>
    <fill>
      <patternFill patternType="solid">
        <fgColor theme="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599993896298105"/>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36" fillId="5" borderId="0" applyNumberFormat="0" applyBorder="0" applyAlignment="0" applyProtection="0">
      <alignment vertical="center"/>
    </xf>
    <xf numFmtId="0" fontId="39"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3" borderId="0" applyNumberFormat="0" applyBorder="0" applyAlignment="0" applyProtection="0">
      <alignment vertical="center"/>
    </xf>
    <xf numFmtId="0" fontId="37" fillId="6" borderId="0" applyNumberFormat="0" applyBorder="0" applyAlignment="0" applyProtection="0">
      <alignment vertical="center"/>
    </xf>
    <xf numFmtId="43" fontId="0" fillId="0" borderId="0" applyFont="0" applyFill="0" applyBorder="0" applyAlignment="0" applyProtection="0">
      <alignment vertical="center"/>
    </xf>
    <xf numFmtId="0" fontId="35" fillId="11"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5" borderId="11" applyNumberFormat="0" applyFont="0" applyAlignment="0" applyProtection="0">
      <alignment vertical="center"/>
    </xf>
    <xf numFmtId="0" fontId="35" fillId="17" borderId="0" applyNumberFormat="0" applyBorder="0" applyAlignment="0" applyProtection="0">
      <alignment vertical="center"/>
    </xf>
    <xf numFmtId="0" fontId="4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0" borderId="8" applyNumberFormat="0" applyFill="0" applyAlignment="0" applyProtection="0">
      <alignment vertical="center"/>
    </xf>
    <xf numFmtId="0" fontId="43" fillId="0" borderId="8" applyNumberFormat="0" applyFill="0" applyAlignment="0" applyProtection="0">
      <alignment vertical="center"/>
    </xf>
    <xf numFmtId="0" fontId="35" fillId="10" borderId="0" applyNumberFormat="0" applyBorder="0" applyAlignment="0" applyProtection="0">
      <alignment vertical="center"/>
    </xf>
    <xf numFmtId="0" fontId="40" fillId="0" borderId="10" applyNumberFormat="0" applyFill="0" applyAlignment="0" applyProtection="0">
      <alignment vertical="center"/>
    </xf>
    <xf numFmtId="0" fontId="35" fillId="21" borderId="0" applyNumberFormat="0" applyBorder="0" applyAlignment="0" applyProtection="0">
      <alignment vertical="center"/>
    </xf>
    <xf numFmtId="0" fontId="44" fillId="23" borderId="12" applyNumberFormat="0" applyAlignment="0" applyProtection="0">
      <alignment vertical="center"/>
    </xf>
    <xf numFmtId="0" fontId="45" fillId="23" borderId="9" applyNumberFormat="0" applyAlignment="0" applyProtection="0">
      <alignment vertical="center"/>
    </xf>
    <xf numFmtId="0" fontId="46" fillId="26" borderId="13" applyNumberFormat="0" applyAlignment="0" applyProtection="0">
      <alignment vertical="center"/>
    </xf>
    <xf numFmtId="0" fontId="36" fillId="9" borderId="0" applyNumberFormat="0" applyBorder="0" applyAlignment="0" applyProtection="0">
      <alignment vertical="center"/>
    </xf>
    <xf numFmtId="0" fontId="35" fillId="29" borderId="0" applyNumberFormat="0" applyBorder="0" applyAlignment="0" applyProtection="0">
      <alignment vertical="center"/>
    </xf>
    <xf numFmtId="0" fontId="47" fillId="0" borderId="14" applyNumberFormat="0" applyFill="0" applyAlignment="0" applyProtection="0">
      <alignment vertical="center"/>
    </xf>
    <xf numFmtId="0" fontId="48" fillId="0" borderId="15" applyNumberFormat="0" applyFill="0" applyAlignment="0" applyProtection="0">
      <alignment vertical="center"/>
    </xf>
    <xf numFmtId="0" fontId="49" fillId="30" borderId="0" applyNumberFormat="0" applyBorder="0" applyAlignment="0" applyProtection="0">
      <alignment vertical="center"/>
    </xf>
    <xf numFmtId="0" fontId="38" fillId="7" borderId="0" applyNumberFormat="0" applyBorder="0" applyAlignment="0" applyProtection="0">
      <alignment vertical="center"/>
    </xf>
    <xf numFmtId="0" fontId="36" fillId="16" borderId="0" applyNumberFormat="0" applyBorder="0" applyAlignment="0" applyProtection="0">
      <alignment vertical="center"/>
    </xf>
    <xf numFmtId="0" fontId="35" fillId="22"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6" fillId="20" borderId="0" applyNumberFormat="0" applyBorder="0" applyAlignment="0" applyProtection="0">
      <alignment vertical="center"/>
    </xf>
    <xf numFmtId="0" fontId="36" fillId="14" borderId="0" applyNumberFormat="0" applyBorder="0" applyAlignment="0" applyProtection="0">
      <alignment vertical="center"/>
    </xf>
    <xf numFmtId="0" fontId="35" fillId="32" borderId="0" applyNumberFormat="0" applyBorder="0" applyAlignment="0" applyProtection="0">
      <alignment vertical="center"/>
    </xf>
    <xf numFmtId="0" fontId="35" fillId="28" borderId="0" applyNumberFormat="0" applyBorder="0" applyAlignment="0" applyProtection="0">
      <alignment vertical="center"/>
    </xf>
    <xf numFmtId="0" fontId="36" fillId="19" borderId="0" applyNumberFormat="0" applyBorder="0" applyAlignment="0" applyProtection="0">
      <alignment vertical="center"/>
    </xf>
    <xf numFmtId="0" fontId="36" fillId="13" borderId="0" applyNumberFormat="0" applyBorder="0" applyAlignment="0" applyProtection="0">
      <alignment vertical="center"/>
    </xf>
    <xf numFmtId="0" fontId="35" fillId="12" borderId="0" applyNumberFormat="0" applyBorder="0" applyAlignment="0" applyProtection="0">
      <alignment vertical="center"/>
    </xf>
    <xf numFmtId="0" fontId="36" fillId="31" borderId="0" applyNumberFormat="0" applyBorder="0" applyAlignment="0" applyProtection="0">
      <alignment vertical="center"/>
    </xf>
    <xf numFmtId="0" fontId="35" fillId="4" borderId="0" applyNumberFormat="0" applyBorder="0" applyAlignment="0" applyProtection="0">
      <alignment vertical="center"/>
    </xf>
    <xf numFmtId="0" fontId="35" fillId="2" borderId="0" applyNumberFormat="0" applyBorder="0" applyAlignment="0" applyProtection="0">
      <alignment vertical="center"/>
    </xf>
    <xf numFmtId="0" fontId="36" fillId="27" borderId="0" applyNumberFormat="0" applyBorder="0" applyAlignment="0" applyProtection="0">
      <alignment vertical="center"/>
    </xf>
    <xf numFmtId="0" fontId="35" fillId="18" borderId="0" applyNumberFormat="0" applyBorder="0" applyAlignment="0" applyProtection="0">
      <alignment vertical="center"/>
    </xf>
  </cellStyleXfs>
  <cellXfs count="88">
    <xf numFmtId="0" fontId="0" fillId="0" borderId="0" xfId="0">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center"/>
    </xf>
    <xf numFmtId="0" fontId="5" fillId="0" borderId="0" xfId="0" applyFont="1" applyFill="1" applyBorder="1" applyAlignment="1"/>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left" vertical="center" wrapText="1"/>
    </xf>
    <xf numFmtId="0" fontId="11" fillId="0" borderId="0" xfId="0" applyFont="1" applyFill="1" applyAlignment="1">
      <alignment horizontal="left" vertical="center" wrapText="1"/>
    </xf>
    <xf numFmtId="176" fontId="11" fillId="0" borderId="0"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3" xfId="0" applyNumberFormat="1" applyFont="1" applyFill="1" applyBorder="1" applyAlignment="1">
      <alignment horizontal="left" vertical="center" wrapText="1"/>
    </xf>
    <xf numFmtId="0" fontId="14" fillId="0" borderId="3" xfId="0" applyFont="1" applyFill="1" applyBorder="1" applyAlignment="1">
      <alignment vertical="center" wrapText="1"/>
    </xf>
    <xf numFmtId="0" fontId="14"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3" xfId="0" applyNumberFormat="1" applyFont="1" applyFill="1" applyBorder="1" applyAlignment="1">
      <alignment horizontal="right" vertical="center" wrapText="1"/>
    </xf>
    <xf numFmtId="0" fontId="17" fillId="0" borderId="1" xfId="0"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0" fontId="19" fillId="0" borderId="3" xfId="0" applyNumberFormat="1" applyFont="1" applyFill="1" applyBorder="1" applyAlignment="1">
      <alignment horizontal="center" vertical="center" wrapText="1"/>
    </xf>
    <xf numFmtId="0" fontId="19" fillId="0" borderId="3" xfId="0" applyNumberFormat="1" applyFont="1" applyFill="1" applyBorder="1" applyAlignment="1">
      <alignment horizontal="center" vertical="center"/>
    </xf>
    <xf numFmtId="0" fontId="20" fillId="0" borderId="3" xfId="0" applyFont="1" applyFill="1" applyBorder="1" applyAlignment="1">
      <alignment horizontal="justify" vertical="center" wrapText="1"/>
    </xf>
    <xf numFmtId="0" fontId="21" fillId="0" borderId="3" xfId="11"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3" xfId="0" applyFont="1" applyFill="1" applyBorder="1" applyAlignment="1">
      <alignment horizontal="center" vertical="center"/>
    </xf>
    <xf numFmtId="0" fontId="22" fillId="0" borderId="0" xfId="0" applyFont="1" applyFill="1" applyAlignment="1">
      <alignment horizontal="justify" vertical="center"/>
    </xf>
    <xf numFmtId="0" fontId="23" fillId="0" borderId="3" xfId="0" applyFont="1" applyFill="1" applyBorder="1" applyAlignment="1">
      <alignment vertical="center" wrapText="1"/>
    </xf>
    <xf numFmtId="0" fontId="19" fillId="0" borderId="3" xfId="11" applyNumberFormat="1" applyFont="1" applyFill="1" applyBorder="1" applyAlignment="1">
      <alignment horizontal="center" vertical="center" wrapText="1"/>
    </xf>
    <xf numFmtId="49" fontId="19" fillId="0" borderId="3" xfId="0" applyNumberFormat="1" applyFont="1" applyFill="1" applyBorder="1" applyAlignment="1">
      <alignment horizontal="center" vertical="center" wrapText="1"/>
    </xf>
    <xf numFmtId="0" fontId="22" fillId="0" borderId="3" xfId="0" applyFont="1" applyFill="1" applyBorder="1" applyAlignment="1">
      <alignment horizontal="justify" vertical="center"/>
    </xf>
    <xf numFmtId="49" fontId="20" fillId="0" borderId="3" xfId="0" applyNumberFormat="1" applyFont="1" applyFill="1" applyBorder="1" applyAlignment="1">
      <alignment vertical="center" wrapText="1"/>
    </xf>
    <xf numFmtId="0" fontId="20" fillId="0" borderId="3" xfId="0" applyFont="1" applyFill="1" applyBorder="1" applyAlignment="1">
      <alignment horizontal="left" vertical="center" wrapText="1"/>
    </xf>
    <xf numFmtId="10" fontId="20" fillId="0" borderId="3" xfId="0" applyNumberFormat="1" applyFont="1" applyFill="1" applyBorder="1" applyAlignment="1">
      <alignment horizontal="left" vertical="center" wrapText="1"/>
    </xf>
    <xf numFmtId="0" fontId="12" fillId="0" borderId="3" xfId="0" applyFont="1" applyFill="1" applyBorder="1" applyAlignment="1">
      <alignment horizontal="center" vertical="center" wrapText="1"/>
    </xf>
    <xf numFmtId="10" fontId="12" fillId="0" borderId="3" xfId="0" applyNumberFormat="1" applyFont="1" applyFill="1" applyBorder="1" applyAlignment="1">
      <alignment horizontal="left" vertical="center" wrapText="1"/>
    </xf>
    <xf numFmtId="0" fontId="19" fillId="0" borderId="6" xfId="0" applyFont="1" applyFill="1" applyBorder="1" applyAlignment="1">
      <alignment horizontal="center" vertical="center" wrapText="1"/>
    </xf>
    <xf numFmtId="0" fontId="17" fillId="0" borderId="3" xfId="0" applyFont="1" applyFill="1" applyBorder="1" applyAlignment="1">
      <alignment horizontal="center" vertical="center" wrapText="1"/>
    </xf>
    <xf numFmtId="49" fontId="20" fillId="0" borderId="3" xfId="0" applyNumberFormat="1" applyFont="1" applyFill="1" applyBorder="1" applyAlignment="1">
      <alignment horizontal="left" vertical="center" wrapText="1"/>
    </xf>
    <xf numFmtId="0" fontId="13" fillId="0" borderId="3" xfId="0" applyFont="1" applyFill="1" applyBorder="1" applyAlignment="1">
      <alignment vertical="center" wrapText="1"/>
    </xf>
    <xf numFmtId="0" fontId="18" fillId="0" borderId="3" xfId="0" applyFont="1" applyFill="1" applyBorder="1" applyAlignment="1">
      <alignment horizontal="center" vertical="center" wrapText="1"/>
    </xf>
    <xf numFmtId="0" fontId="20" fillId="0" borderId="3" xfId="0" applyNumberFormat="1" applyFont="1" applyFill="1" applyBorder="1" applyAlignment="1">
      <alignment horizontal="left" vertical="center" wrapText="1"/>
    </xf>
    <xf numFmtId="0" fontId="14"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3" xfId="0" applyNumberFormat="1" applyFont="1" applyFill="1" applyBorder="1" applyAlignment="1">
      <alignment horizontal="justify" vertical="center" wrapText="1"/>
    </xf>
    <xf numFmtId="0" fontId="23" fillId="0" borderId="3"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1" fillId="0" borderId="0" xfId="0" applyFont="1" applyFill="1" applyAlignment="1">
      <alignment vertical="center"/>
    </xf>
    <xf numFmtId="0" fontId="24" fillId="0" borderId="3" xfId="0" applyFont="1" applyFill="1" applyBorder="1" applyAlignment="1">
      <alignment horizontal="center" vertical="center" wrapText="1"/>
    </xf>
    <xf numFmtId="10" fontId="16" fillId="0" borderId="3"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177" fontId="17" fillId="0" borderId="3" xfId="0" applyNumberFormat="1" applyFont="1" applyFill="1" applyBorder="1" applyAlignment="1">
      <alignment horizontal="center" vertical="center" wrapText="1"/>
    </xf>
    <xf numFmtId="10" fontId="13" fillId="0" borderId="3" xfId="0" applyNumberFormat="1" applyFont="1" applyFill="1" applyBorder="1" applyAlignment="1">
      <alignment vertical="center" wrapText="1"/>
    </xf>
    <xf numFmtId="10" fontId="13"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18" fillId="0" borderId="3" xfId="0" applyNumberFormat="1" applyFont="1" applyFill="1" applyBorder="1" applyAlignment="1">
      <alignment horizontal="center" vertical="center"/>
    </xf>
    <xf numFmtId="0" fontId="12" fillId="0" borderId="3" xfId="0"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xf>
    <xf numFmtId="0" fontId="26" fillId="0" borderId="0" xfId="0" applyFont="1" applyFill="1" applyAlignment="1">
      <alignment horizontal="center" vertical="center"/>
    </xf>
    <xf numFmtId="176" fontId="10" fillId="0" borderId="0" xfId="0" applyNumberFormat="1" applyFont="1" applyFill="1" applyAlignment="1">
      <alignment horizontal="right" vertical="center" wrapText="1"/>
    </xf>
    <xf numFmtId="176" fontId="11" fillId="0" borderId="0" xfId="0" applyNumberFormat="1" applyFont="1" applyFill="1" applyAlignment="1">
      <alignment horizontal="right" vertical="center" wrapText="1"/>
    </xf>
    <xf numFmtId="176" fontId="27" fillId="0" borderId="0" xfId="0" applyNumberFormat="1" applyFont="1" applyFill="1" applyAlignment="1">
      <alignment horizontal="right" vertical="center" wrapText="1"/>
    </xf>
    <xf numFmtId="0" fontId="21" fillId="0" borderId="3" xfId="0" applyFont="1" applyFill="1" applyBorder="1" applyAlignment="1">
      <alignment horizontal="center" vertical="center" wrapText="1"/>
    </xf>
    <xf numFmtId="0" fontId="17"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19" fillId="0" borderId="3" xfId="0" applyNumberFormat="1" applyFont="1" applyFill="1" applyBorder="1" applyAlignment="1">
      <alignment horizontal="justify" vertical="center" wrapText="1"/>
    </xf>
    <xf numFmtId="0" fontId="28" fillId="0" borderId="3" xfId="0" applyFont="1" applyFill="1" applyBorder="1" applyAlignment="1">
      <alignment horizontal="justify" vertical="center"/>
    </xf>
    <xf numFmtId="0" fontId="29" fillId="0" borderId="3" xfId="0" applyFont="1" applyFill="1" applyBorder="1" applyAlignment="1">
      <alignment horizontal="center" vertical="center" wrapText="1"/>
    </xf>
    <xf numFmtId="0" fontId="19" fillId="0" borderId="3" xfId="0" applyFont="1" applyFill="1" applyBorder="1" applyAlignment="1">
      <alignment horizontal="justify" vertical="center" wrapText="1"/>
    </xf>
    <xf numFmtId="0" fontId="3" fillId="0" borderId="1" xfId="0" applyFont="1" applyFill="1" applyBorder="1" applyAlignment="1">
      <alignment vertical="center"/>
    </xf>
    <xf numFmtId="0" fontId="3" fillId="0" borderId="7" xfId="0" applyFont="1" applyFill="1" applyBorder="1" applyAlignment="1">
      <alignment horizontal="center" vertical="center"/>
    </xf>
    <xf numFmtId="0" fontId="19" fillId="0" borderId="3" xfId="0" applyNumberFormat="1" applyFont="1" applyFill="1" applyBorder="1" applyAlignment="1">
      <alignment horizontal="left" vertical="center" wrapText="1"/>
    </xf>
    <xf numFmtId="0" fontId="19" fillId="0" borderId="3" xfId="0" applyFont="1" applyFill="1" applyBorder="1" applyAlignment="1" applyProtection="1">
      <alignment horizontal="left" vertical="center" wrapText="1"/>
      <protection locked="0"/>
    </xf>
    <xf numFmtId="0" fontId="19" fillId="0" borderId="3"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2"/>
  <sheetViews>
    <sheetView tabSelected="1" zoomScale="70" zoomScaleNormal="70" topLeftCell="I13" workbookViewId="0">
      <selection activeCell="S13" sqref="S13"/>
    </sheetView>
  </sheetViews>
  <sheetFormatPr defaultColWidth="17.2166666666667" defaultRowHeight="15.75"/>
  <cols>
    <col min="1" max="1" width="5.85" style="7" customWidth="1"/>
    <col min="2" max="2" width="17.775" style="8" customWidth="1"/>
    <col min="3" max="3" width="23.8916666666667" style="7" customWidth="1"/>
    <col min="4" max="4" width="10.1666666666667" style="7" customWidth="1"/>
    <col min="5" max="5" width="12.3" style="7" customWidth="1"/>
    <col min="6" max="6" width="8" style="7" customWidth="1"/>
    <col min="7" max="7" width="36.4833333333333" style="7" customWidth="1"/>
    <col min="8" max="8" width="94.8916666666667" style="1" customWidth="1"/>
    <col min="9" max="9" width="13.8916666666667" style="1" customWidth="1"/>
    <col min="10" max="10" width="17.225" style="1" customWidth="1"/>
    <col min="11" max="11" width="24.4416666666667" style="1" customWidth="1"/>
    <col min="12" max="12" width="15.5583333333333" style="7" customWidth="1"/>
    <col min="13" max="13" width="29.3333333333333" style="7" customWidth="1"/>
    <col min="14" max="14" width="16.6666666666667" style="7" customWidth="1"/>
    <col min="15" max="15" width="15.775" style="7" customWidth="1"/>
    <col min="16" max="16" width="18.8916666666667" style="8" customWidth="1"/>
    <col min="17" max="17" width="21.3333333333333" style="8" customWidth="1"/>
    <col min="18" max="18" width="18.8916666666667" style="8" customWidth="1"/>
    <col min="19" max="19" width="78.6083333333333" style="9" customWidth="1"/>
    <col min="20" max="20" width="17.3833333333333" style="10"/>
    <col min="21" max="16384" width="17.2166666666667" style="1"/>
  </cols>
  <sheetData>
    <row r="1" s="1" customFormat="1" ht="58" customHeight="1" spans="1:20">
      <c r="A1" s="11" t="s">
        <v>0</v>
      </c>
      <c r="B1" s="12"/>
      <c r="C1" s="12"/>
      <c r="D1" s="12"/>
      <c r="E1" s="12"/>
      <c r="F1" s="12"/>
      <c r="G1" s="12"/>
      <c r="H1" s="12"/>
      <c r="I1" s="12"/>
      <c r="J1" s="12"/>
      <c r="K1" s="12"/>
      <c r="L1" s="12"/>
      <c r="M1" s="12"/>
      <c r="N1" s="12"/>
      <c r="O1" s="12"/>
      <c r="P1" s="12"/>
      <c r="Q1" s="12"/>
      <c r="R1" s="12"/>
      <c r="S1" s="72"/>
      <c r="T1" s="12"/>
    </row>
    <row r="2" s="2" customFormat="1" ht="52" customHeight="1" spans="1:20">
      <c r="A2" s="13" t="s">
        <v>1</v>
      </c>
      <c r="B2" s="14"/>
      <c r="C2" s="14"/>
      <c r="D2" s="14"/>
      <c r="E2" s="14"/>
      <c r="F2" s="14"/>
      <c r="G2" s="14"/>
      <c r="H2" s="15"/>
      <c r="I2" s="57"/>
      <c r="J2" s="57"/>
      <c r="K2" s="57"/>
      <c r="L2" s="57"/>
      <c r="M2" s="57"/>
      <c r="N2" s="58"/>
      <c r="O2" s="58"/>
      <c r="P2" s="58"/>
      <c r="Q2" s="73" t="s">
        <v>2</v>
      </c>
      <c r="R2" s="74"/>
      <c r="S2" s="75"/>
      <c r="T2" s="74"/>
    </row>
    <row r="3" s="3" customFormat="1" ht="32" customHeight="1" spans="1:20">
      <c r="A3" s="16" t="s">
        <v>3</v>
      </c>
      <c r="B3" s="16" t="s">
        <v>4</v>
      </c>
      <c r="C3" s="16" t="s">
        <v>5</v>
      </c>
      <c r="D3" s="16" t="s">
        <v>6</v>
      </c>
      <c r="E3" s="16" t="s">
        <v>7</v>
      </c>
      <c r="F3" s="16" t="s">
        <v>8</v>
      </c>
      <c r="G3" s="17" t="s">
        <v>9</v>
      </c>
      <c r="H3" s="17" t="s">
        <v>10</v>
      </c>
      <c r="I3" s="17" t="s">
        <v>11</v>
      </c>
      <c r="J3" s="16" t="s">
        <v>12</v>
      </c>
      <c r="K3" s="16" t="s">
        <v>13</v>
      </c>
      <c r="L3" s="45" t="s">
        <v>14</v>
      </c>
      <c r="M3" s="27"/>
      <c r="N3" s="27"/>
      <c r="O3" s="27"/>
      <c r="P3" s="16" t="s">
        <v>15</v>
      </c>
      <c r="Q3" s="16" t="s">
        <v>16</v>
      </c>
      <c r="R3" s="16" t="s">
        <v>17</v>
      </c>
      <c r="S3" s="16" t="s">
        <v>18</v>
      </c>
      <c r="T3" s="16" t="s">
        <v>19</v>
      </c>
    </row>
    <row r="4" s="3" customFormat="1" ht="36" customHeight="1" spans="1:20">
      <c r="A4" s="18"/>
      <c r="B4" s="18"/>
      <c r="C4" s="18"/>
      <c r="D4" s="18"/>
      <c r="E4" s="18"/>
      <c r="F4" s="18"/>
      <c r="G4" s="18"/>
      <c r="H4" s="18"/>
      <c r="I4" s="18"/>
      <c r="J4" s="18"/>
      <c r="K4" s="18"/>
      <c r="L4" s="16" t="s">
        <v>20</v>
      </c>
      <c r="M4" s="59" t="s">
        <v>21</v>
      </c>
      <c r="N4" s="45" t="s">
        <v>22</v>
      </c>
      <c r="O4" s="45" t="s">
        <v>23</v>
      </c>
      <c r="P4" s="18"/>
      <c r="Q4" s="18"/>
      <c r="R4" s="18"/>
      <c r="S4" s="18"/>
      <c r="T4" s="18"/>
    </row>
    <row r="5" s="3" customFormat="1" ht="75" customHeight="1" spans="1:20">
      <c r="A5" s="18"/>
      <c r="B5" s="18"/>
      <c r="C5" s="18"/>
      <c r="D5" s="18"/>
      <c r="E5" s="18"/>
      <c r="F5" s="18"/>
      <c r="G5" s="18"/>
      <c r="H5" s="18"/>
      <c r="I5" s="18"/>
      <c r="J5" s="18"/>
      <c r="K5" s="18"/>
      <c r="L5" s="18"/>
      <c r="M5" s="59"/>
      <c r="N5" s="45"/>
      <c r="O5" s="45"/>
      <c r="P5" s="18"/>
      <c r="Q5" s="18"/>
      <c r="R5" s="18"/>
      <c r="S5" s="18"/>
      <c r="T5" s="18"/>
    </row>
    <row r="6" s="1" customFormat="1" ht="60" customHeight="1" spans="1:20">
      <c r="A6" s="19" t="s">
        <v>24</v>
      </c>
      <c r="B6" s="20"/>
      <c r="C6" s="20"/>
      <c r="D6" s="20"/>
      <c r="E6" s="20"/>
      <c r="F6" s="20"/>
      <c r="G6" s="21"/>
      <c r="H6" s="22"/>
      <c r="I6" s="60"/>
      <c r="J6" s="61"/>
      <c r="K6" s="62">
        <f>SUM(K7,K16,K19,K21)</f>
        <v>19533.8313</v>
      </c>
      <c r="L6" s="62">
        <f>SUM(L7,L16,L19,L21)</f>
        <v>3498</v>
      </c>
      <c r="M6" s="62">
        <f>SUM(M7,M16,M19,M21)</f>
        <v>3498</v>
      </c>
      <c r="N6" s="62">
        <f>SUM(N7,N16,N19,N21)</f>
        <v>0</v>
      </c>
      <c r="O6" s="62">
        <f>SUM(O7,O16,O19,O21)</f>
        <v>0</v>
      </c>
      <c r="P6" s="63"/>
      <c r="Q6" s="63"/>
      <c r="R6" s="63"/>
      <c r="S6" s="76"/>
      <c r="T6" s="77"/>
    </row>
    <row r="7" s="4" customFormat="1" ht="60" customHeight="1" spans="1:20">
      <c r="A7" s="23" t="s">
        <v>25</v>
      </c>
      <c r="B7" s="24" t="s">
        <v>26</v>
      </c>
      <c r="C7" s="25"/>
      <c r="D7" s="25"/>
      <c r="E7" s="25"/>
      <c r="F7" s="26"/>
      <c r="G7" s="27"/>
      <c r="H7" s="28"/>
      <c r="I7" s="64"/>
      <c r="J7" s="65"/>
      <c r="K7" s="27">
        <f>SUM(K8:K15)</f>
        <v>14344.1153</v>
      </c>
      <c r="L7" s="27">
        <f>SUM(L8:L15)</f>
        <v>1530.7</v>
      </c>
      <c r="M7" s="27">
        <f>SUM(M8:M15)</f>
        <v>1530.7</v>
      </c>
      <c r="N7" s="27">
        <f>SUM(N8:N15)</f>
        <v>0</v>
      </c>
      <c r="O7" s="27">
        <f>SUM(O8:O15)</f>
        <v>0</v>
      </c>
      <c r="P7" s="66"/>
      <c r="Q7" s="66"/>
      <c r="R7" s="66"/>
      <c r="S7" s="38"/>
      <c r="T7" s="78"/>
    </row>
    <row r="8" s="4" customFormat="1" ht="220" customHeight="1" spans="1:20">
      <c r="A8" s="29">
        <v>1</v>
      </c>
      <c r="B8" s="30" t="s">
        <v>27</v>
      </c>
      <c r="C8" s="31" t="s">
        <v>28</v>
      </c>
      <c r="D8" s="31" t="s">
        <v>26</v>
      </c>
      <c r="E8" s="31" t="s">
        <v>29</v>
      </c>
      <c r="F8" s="32" t="s">
        <v>30</v>
      </c>
      <c r="G8" s="31" t="s">
        <v>31</v>
      </c>
      <c r="H8" s="33" t="s">
        <v>32</v>
      </c>
      <c r="I8" s="40" t="s">
        <v>33</v>
      </c>
      <c r="J8" s="30">
        <v>1532.96</v>
      </c>
      <c r="K8" s="30">
        <v>350</v>
      </c>
      <c r="L8" s="48">
        <f t="shared" ref="L8:L15" si="0">SUM(M8:O8)</f>
        <v>220</v>
      </c>
      <c r="M8" s="48">
        <v>220</v>
      </c>
      <c r="N8" s="48">
        <v>0</v>
      </c>
      <c r="O8" s="48">
        <v>0</v>
      </c>
      <c r="P8" s="31" t="s">
        <v>34</v>
      </c>
      <c r="Q8" s="31" t="s">
        <v>35</v>
      </c>
      <c r="R8" s="31" t="s">
        <v>36</v>
      </c>
      <c r="S8" s="79" t="s">
        <v>37</v>
      </c>
      <c r="T8" s="78"/>
    </row>
    <row r="9" s="4" customFormat="1" ht="223" customHeight="1" spans="1:20">
      <c r="A9" s="29">
        <v>2</v>
      </c>
      <c r="B9" s="30" t="s">
        <v>38</v>
      </c>
      <c r="C9" s="34" t="s">
        <v>39</v>
      </c>
      <c r="D9" s="35" t="s">
        <v>26</v>
      </c>
      <c r="E9" s="35" t="s">
        <v>40</v>
      </c>
      <c r="F9" s="36" t="s">
        <v>41</v>
      </c>
      <c r="G9" s="37" t="s">
        <v>42</v>
      </c>
      <c r="H9" s="38" t="s">
        <v>43</v>
      </c>
      <c r="I9" s="40" t="s">
        <v>44</v>
      </c>
      <c r="J9" s="30">
        <v>38167</v>
      </c>
      <c r="K9" s="67">
        <v>1145.01</v>
      </c>
      <c r="L9" s="48">
        <f t="shared" si="0"/>
        <v>5.5</v>
      </c>
      <c r="M9" s="68">
        <v>5.5</v>
      </c>
      <c r="N9" s="48">
        <v>0</v>
      </c>
      <c r="O9" s="48">
        <v>0</v>
      </c>
      <c r="P9" s="35" t="s">
        <v>45</v>
      </c>
      <c r="Q9" s="80" t="s">
        <v>42</v>
      </c>
      <c r="R9" s="81" t="s">
        <v>46</v>
      </c>
      <c r="S9" s="82" t="s">
        <v>47</v>
      </c>
      <c r="T9" s="78"/>
    </row>
    <row r="10" s="5" customFormat="1" ht="207" customHeight="1" spans="1:20">
      <c r="A10" s="29">
        <v>3</v>
      </c>
      <c r="B10" s="30" t="s">
        <v>48</v>
      </c>
      <c r="C10" s="34" t="s">
        <v>49</v>
      </c>
      <c r="D10" s="39" t="s">
        <v>26</v>
      </c>
      <c r="E10" s="40" t="s">
        <v>50</v>
      </c>
      <c r="F10" s="40" t="s">
        <v>41</v>
      </c>
      <c r="G10" s="41" t="s">
        <v>42</v>
      </c>
      <c r="H10" s="38" t="s">
        <v>51</v>
      </c>
      <c r="I10" s="40" t="s">
        <v>52</v>
      </c>
      <c r="J10" s="30">
        <v>60251.02</v>
      </c>
      <c r="K10" s="67">
        <v>903.7653</v>
      </c>
      <c r="L10" s="48">
        <f t="shared" si="0"/>
        <v>360</v>
      </c>
      <c r="M10" s="68">
        <v>360</v>
      </c>
      <c r="N10" s="48">
        <v>0</v>
      </c>
      <c r="O10" s="48">
        <v>0</v>
      </c>
      <c r="P10" s="35" t="s">
        <v>53</v>
      </c>
      <c r="Q10" s="80" t="s">
        <v>42</v>
      </c>
      <c r="R10" s="81" t="s">
        <v>54</v>
      </c>
      <c r="S10" s="82" t="s">
        <v>55</v>
      </c>
      <c r="T10" s="83"/>
    </row>
    <row r="11" s="4" customFormat="1" ht="232" customHeight="1" spans="1:20">
      <c r="A11" s="29">
        <v>4</v>
      </c>
      <c r="B11" s="30" t="s">
        <v>56</v>
      </c>
      <c r="C11" s="31" t="s">
        <v>57</v>
      </c>
      <c r="D11" s="39" t="s">
        <v>26</v>
      </c>
      <c r="E11" s="39" t="s">
        <v>40</v>
      </c>
      <c r="F11" s="31" t="s">
        <v>41</v>
      </c>
      <c r="G11" s="31" t="s">
        <v>58</v>
      </c>
      <c r="H11" s="42" t="s">
        <v>59</v>
      </c>
      <c r="I11" s="31" t="s">
        <v>44</v>
      </c>
      <c r="J11" s="30">
        <v>2000</v>
      </c>
      <c r="K11" s="67">
        <v>100</v>
      </c>
      <c r="L11" s="48">
        <f t="shared" si="0"/>
        <v>30.2</v>
      </c>
      <c r="M11" s="68">
        <v>30.2</v>
      </c>
      <c r="N11" s="48"/>
      <c r="O11" s="48"/>
      <c r="P11" s="35" t="s">
        <v>45</v>
      </c>
      <c r="Q11" s="35" t="s">
        <v>45</v>
      </c>
      <c r="R11" s="31" t="s">
        <v>60</v>
      </c>
      <c r="S11" s="82" t="s">
        <v>61</v>
      </c>
      <c r="T11" s="84"/>
    </row>
    <row r="12" s="4" customFormat="1" ht="252" customHeight="1" spans="1:20">
      <c r="A12" s="29">
        <v>5</v>
      </c>
      <c r="B12" s="30" t="s">
        <v>62</v>
      </c>
      <c r="C12" s="31" t="s">
        <v>63</v>
      </c>
      <c r="D12" s="31" t="s">
        <v>26</v>
      </c>
      <c r="E12" s="35" t="s">
        <v>50</v>
      </c>
      <c r="F12" s="31" t="s">
        <v>41</v>
      </c>
      <c r="G12" s="35" t="s">
        <v>64</v>
      </c>
      <c r="H12" s="43" t="s">
        <v>65</v>
      </c>
      <c r="I12" s="35" t="s">
        <v>52</v>
      </c>
      <c r="J12" s="51">
        <v>2266.49</v>
      </c>
      <c r="K12" s="30">
        <v>530</v>
      </c>
      <c r="L12" s="48">
        <f t="shared" si="0"/>
        <v>55</v>
      </c>
      <c r="M12" s="68">
        <v>55</v>
      </c>
      <c r="N12" s="48"/>
      <c r="O12" s="48"/>
      <c r="P12" s="35" t="s">
        <v>53</v>
      </c>
      <c r="Q12" s="35" t="s">
        <v>66</v>
      </c>
      <c r="R12" s="35" t="s">
        <v>67</v>
      </c>
      <c r="S12" s="82" t="s">
        <v>68</v>
      </c>
      <c r="T12" s="84"/>
    </row>
    <row r="13" s="4" customFormat="1" ht="216" customHeight="1" spans="1:20">
      <c r="A13" s="29">
        <v>6</v>
      </c>
      <c r="B13" s="30" t="s">
        <v>69</v>
      </c>
      <c r="C13" s="31" t="s">
        <v>70</v>
      </c>
      <c r="D13" s="31" t="s">
        <v>26</v>
      </c>
      <c r="E13" s="31" t="s">
        <v>29</v>
      </c>
      <c r="F13" s="32" t="s">
        <v>30</v>
      </c>
      <c r="G13" s="31" t="s">
        <v>71</v>
      </c>
      <c r="H13" s="33" t="s">
        <v>72</v>
      </c>
      <c r="I13" s="31" t="s">
        <v>73</v>
      </c>
      <c r="J13" s="30">
        <v>8.64</v>
      </c>
      <c r="K13" s="30">
        <v>1565.34</v>
      </c>
      <c r="L13" s="48">
        <f t="shared" si="0"/>
        <v>150</v>
      </c>
      <c r="M13" s="68">
        <v>150</v>
      </c>
      <c r="N13" s="48"/>
      <c r="O13" s="48"/>
      <c r="P13" s="35" t="s">
        <v>74</v>
      </c>
      <c r="Q13" s="35" t="s">
        <v>75</v>
      </c>
      <c r="R13" s="31" t="s">
        <v>76</v>
      </c>
      <c r="S13" s="82" t="s">
        <v>77</v>
      </c>
      <c r="T13" s="84"/>
    </row>
    <row r="14" s="4" customFormat="1" ht="220" customHeight="1" spans="1:20">
      <c r="A14" s="29">
        <v>7</v>
      </c>
      <c r="B14" s="30" t="s">
        <v>78</v>
      </c>
      <c r="C14" s="31" t="s">
        <v>79</v>
      </c>
      <c r="D14" s="31" t="s">
        <v>26</v>
      </c>
      <c r="E14" s="31" t="s">
        <v>80</v>
      </c>
      <c r="F14" s="31" t="s">
        <v>41</v>
      </c>
      <c r="G14" s="31" t="s">
        <v>81</v>
      </c>
      <c r="H14" s="33" t="s">
        <v>82</v>
      </c>
      <c r="I14" s="40" t="s">
        <v>33</v>
      </c>
      <c r="J14" s="30">
        <v>3904.1</v>
      </c>
      <c r="K14" s="68">
        <v>1250</v>
      </c>
      <c r="L14" s="48">
        <f t="shared" si="0"/>
        <v>360</v>
      </c>
      <c r="M14" s="68">
        <v>360</v>
      </c>
      <c r="N14" s="48"/>
      <c r="O14" s="48"/>
      <c r="P14" s="35" t="s">
        <v>74</v>
      </c>
      <c r="Q14" s="35" t="s">
        <v>83</v>
      </c>
      <c r="R14" s="31" t="s">
        <v>84</v>
      </c>
      <c r="S14" s="82" t="s">
        <v>85</v>
      </c>
      <c r="T14" s="84"/>
    </row>
    <row r="15" s="4" customFormat="1" ht="249" customHeight="1" spans="1:20">
      <c r="A15" s="29">
        <v>8</v>
      </c>
      <c r="B15" s="30" t="s">
        <v>86</v>
      </c>
      <c r="C15" s="31" t="s">
        <v>87</v>
      </c>
      <c r="D15" s="31" t="s">
        <v>26</v>
      </c>
      <c r="E15" s="31" t="s">
        <v>88</v>
      </c>
      <c r="F15" s="32" t="s">
        <v>41</v>
      </c>
      <c r="G15" s="35" t="s">
        <v>89</v>
      </c>
      <c r="H15" s="44" t="s">
        <v>90</v>
      </c>
      <c r="I15" s="31" t="s">
        <v>33</v>
      </c>
      <c r="J15" s="30">
        <v>47800</v>
      </c>
      <c r="K15" s="30">
        <v>8500</v>
      </c>
      <c r="L15" s="48">
        <f t="shared" si="0"/>
        <v>350</v>
      </c>
      <c r="M15" s="68">
        <v>350</v>
      </c>
      <c r="N15" s="48"/>
      <c r="O15" s="48"/>
      <c r="P15" s="31" t="s">
        <v>91</v>
      </c>
      <c r="Q15" s="31" t="s">
        <v>91</v>
      </c>
      <c r="R15" s="31" t="s">
        <v>92</v>
      </c>
      <c r="S15" s="79" t="s">
        <v>93</v>
      </c>
      <c r="T15" s="84"/>
    </row>
    <row r="16" s="4" customFormat="1" ht="60" customHeight="1" spans="1:20">
      <c r="A16" s="19" t="s">
        <v>94</v>
      </c>
      <c r="B16" s="19" t="s">
        <v>95</v>
      </c>
      <c r="C16" s="45"/>
      <c r="D16" s="45"/>
      <c r="E16" s="45"/>
      <c r="F16" s="45"/>
      <c r="G16" s="45"/>
      <c r="H16" s="46"/>
      <c r="I16" s="69"/>
      <c r="J16" s="69"/>
      <c r="K16" s="62">
        <f>SUM(K17:K18)</f>
        <v>1079.216</v>
      </c>
      <c r="L16" s="62">
        <f>SUM(L17:L18)</f>
        <v>26.8</v>
      </c>
      <c r="M16" s="62">
        <f>SUM(M17:M18)</f>
        <v>26.8</v>
      </c>
      <c r="N16" s="62">
        <f>SUM(N17:N18)</f>
        <v>0</v>
      </c>
      <c r="O16" s="62">
        <f>SUM(O17:O18)</f>
        <v>0</v>
      </c>
      <c r="P16" s="30"/>
      <c r="Q16" s="30"/>
      <c r="R16" s="30"/>
      <c r="S16" s="79"/>
      <c r="T16" s="84"/>
    </row>
    <row r="17" s="4" customFormat="1" ht="238" customHeight="1" spans="1:20">
      <c r="A17" s="29">
        <v>9</v>
      </c>
      <c r="B17" s="30" t="s">
        <v>96</v>
      </c>
      <c r="C17" s="40" t="s">
        <v>97</v>
      </c>
      <c r="D17" s="31" t="s">
        <v>95</v>
      </c>
      <c r="E17" s="31" t="s">
        <v>98</v>
      </c>
      <c r="F17" s="31" t="s">
        <v>41</v>
      </c>
      <c r="G17" s="47" t="s">
        <v>99</v>
      </c>
      <c r="H17" s="33" t="s">
        <v>100</v>
      </c>
      <c r="I17" s="31" t="s">
        <v>101</v>
      </c>
      <c r="J17" s="68">
        <v>1028</v>
      </c>
      <c r="K17" s="30">
        <v>999.216</v>
      </c>
      <c r="L17" s="48">
        <f>SUM(M17:O17)</f>
        <v>19.8</v>
      </c>
      <c r="M17" s="68">
        <v>19.8</v>
      </c>
      <c r="N17" s="48">
        <v>0</v>
      </c>
      <c r="O17" s="48">
        <v>0</v>
      </c>
      <c r="P17" s="51" t="s">
        <v>102</v>
      </c>
      <c r="Q17" s="51" t="s">
        <v>102</v>
      </c>
      <c r="R17" s="31" t="s">
        <v>103</v>
      </c>
      <c r="S17" s="82" t="s">
        <v>104</v>
      </c>
      <c r="T17" s="84"/>
    </row>
    <row r="18" s="4" customFormat="1" ht="243" customHeight="1" spans="1:20">
      <c r="A18" s="48">
        <v>10</v>
      </c>
      <c r="B18" s="30" t="s">
        <v>105</v>
      </c>
      <c r="C18" s="31" t="s">
        <v>106</v>
      </c>
      <c r="D18" s="31" t="s">
        <v>95</v>
      </c>
      <c r="E18" s="31" t="s">
        <v>107</v>
      </c>
      <c r="F18" s="31" t="s">
        <v>41</v>
      </c>
      <c r="G18" s="31" t="s">
        <v>99</v>
      </c>
      <c r="H18" s="49" t="s">
        <v>108</v>
      </c>
      <c r="I18" s="31" t="s">
        <v>101</v>
      </c>
      <c r="J18" s="30">
        <v>1300</v>
      </c>
      <c r="K18" s="30">
        <v>80</v>
      </c>
      <c r="L18" s="48">
        <f>SUM(M18:O18)</f>
        <v>7</v>
      </c>
      <c r="M18" s="48">
        <v>7</v>
      </c>
      <c r="N18" s="48">
        <v>0</v>
      </c>
      <c r="O18" s="48">
        <v>0</v>
      </c>
      <c r="P18" s="31" t="s">
        <v>109</v>
      </c>
      <c r="Q18" s="31" t="s">
        <v>109</v>
      </c>
      <c r="R18" s="31" t="s">
        <v>103</v>
      </c>
      <c r="S18" s="85" t="s">
        <v>110</v>
      </c>
      <c r="T18" s="78"/>
    </row>
    <row r="19" s="4" customFormat="1" ht="60" customHeight="1" spans="1:20">
      <c r="A19" s="19" t="s">
        <v>111</v>
      </c>
      <c r="B19" s="19" t="s">
        <v>112</v>
      </c>
      <c r="C19" s="45"/>
      <c r="D19" s="45"/>
      <c r="E19" s="45"/>
      <c r="F19" s="45"/>
      <c r="G19" s="45"/>
      <c r="H19" s="50"/>
      <c r="I19" s="69"/>
      <c r="J19" s="69"/>
      <c r="K19" s="69">
        <f>SUM(K20:K20)</f>
        <v>4030</v>
      </c>
      <c r="L19" s="69">
        <f>SUM(L20:L20)</f>
        <v>1860</v>
      </c>
      <c r="M19" s="69">
        <f>SUM(M20:M20)</f>
        <v>1860</v>
      </c>
      <c r="N19" s="69">
        <f>SUM(N20:N20)</f>
        <v>0</v>
      </c>
      <c r="O19" s="69">
        <f>SUM(O20:O20)</f>
        <v>0</v>
      </c>
      <c r="P19" s="51"/>
      <c r="Q19" s="51"/>
      <c r="R19" s="51"/>
      <c r="S19" s="86"/>
      <c r="T19" s="78"/>
    </row>
    <row r="20" s="4" customFormat="1" ht="184" customHeight="1" spans="1:20">
      <c r="A20" s="51">
        <v>11</v>
      </c>
      <c r="B20" s="30" t="s">
        <v>113</v>
      </c>
      <c r="C20" s="31" t="s">
        <v>114</v>
      </c>
      <c r="D20" s="35" t="s">
        <v>112</v>
      </c>
      <c r="E20" s="40" t="s">
        <v>115</v>
      </c>
      <c r="F20" s="35" t="s">
        <v>41</v>
      </c>
      <c r="G20" s="31" t="s">
        <v>116</v>
      </c>
      <c r="H20" s="52" t="s">
        <v>117</v>
      </c>
      <c r="I20" s="31" t="s">
        <v>73</v>
      </c>
      <c r="J20" s="30">
        <v>77.046</v>
      </c>
      <c r="K20" s="68">
        <v>4030</v>
      </c>
      <c r="L20" s="48">
        <f>SUM(M20:O20)</f>
        <v>1860</v>
      </c>
      <c r="M20" s="68">
        <v>1860</v>
      </c>
      <c r="N20" s="70"/>
      <c r="O20" s="70"/>
      <c r="P20" s="31" t="s">
        <v>118</v>
      </c>
      <c r="Q20" s="31" t="s">
        <v>118</v>
      </c>
      <c r="R20" s="31" t="s">
        <v>119</v>
      </c>
      <c r="S20" s="87" t="s">
        <v>120</v>
      </c>
      <c r="T20" s="78"/>
    </row>
    <row r="21" s="4" customFormat="1" ht="60" customHeight="1" spans="1:20">
      <c r="A21" s="53" t="s">
        <v>121</v>
      </c>
      <c r="B21" s="53" t="s">
        <v>122</v>
      </c>
      <c r="C21" s="54"/>
      <c r="D21" s="54"/>
      <c r="E21" s="54"/>
      <c r="F21" s="54"/>
      <c r="G21" s="45"/>
      <c r="H21" s="55"/>
      <c r="I21" s="69"/>
      <c r="J21" s="69"/>
      <c r="K21" s="71">
        <f t="shared" ref="K21:O21" si="1">SUM(K22)</f>
        <v>80.5</v>
      </c>
      <c r="L21" s="71">
        <f t="shared" si="1"/>
        <v>80.5</v>
      </c>
      <c r="M21" s="71">
        <f t="shared" si="1"/>
        <v>80.5</v>
      </c>
      <c r="N21" s="71">
        <f t="shared" si="1"/>
        <v>0</v>
      </c>
      <c r="O21" s="71">
        <f t="shared" si="1"/>
        <v>0</v>
      </c>
      <c r="P21" s="30"/>
      <c r="Q21" s="30"/>
      <c r="R21" s="30"/>
      <c r="S21" s="82"/>
      <c r="T21" s="84"/>
    </row>
    <row r="22" s="6" customFormat="1" ht="171" customHeight="1" spans="1:20">
      <c r="A22" s="48">
        <v>12</v>
      </c>
      <c r="B22" s="30" t="s">
        <v>123</v>
      </c>
      <c r="C22" s="34" t="s">
        <v>124</v>
      </c>
      <c r="D22" s="39" t="s">
        <v>122</v>
      </c>
      <c r="E22" s="39" t="s">
        <v>125</v>
      </c>
      <c r="F22" s="35" t="s">
        <v>41</v>
      </c>
      <c r="G22" s="31" t="s">
        <v>126</v>
      </c>
      <c r="H22" s="56" t="s">
        <v>127</v>
      </c>
      <c r="I22" s="30" t="s">
        <v>128</v>
      </c>
      <c r="J22" s="30" t="s">
        <v>128</v>
      </c>
      <c r="K22" s="30">
        <v>80.5</v>
      </c>
      <c r="L22" s="48">
        <f>SUM(M22:O22)</f>
        <v>80.5</v>
      </c>
      <c r="M22" s="48">
        <v>80.5</v>
      </c>
      <c r="N22" s="48">
        <v>0</v>
      </c>
      <c r="O22" s="48">
        <v>0</v>
      </c>
      <c r="P22" s="35" t="s">
        <v>129</v>
      </c>
      <c r="Q22" s="35" t="s">
        <v>129</v>
      </c>
      <c r="R22" s="35" t="s">
        <v>130</v>
      </c>
      <c r="S22" s="87" t="s">
        <v>131</v>
      </c>
      <c r="T22" s="78"/>
    </row>
  </sheetData>
  <mergeCells count="29">
    <mergeCell ref="A1:T1"/>
    <mergeCell ref="A2:G2"/>
    <mergeCell ref="Q2:T2"/>
    <mergeCell ref="L3:O3"/>
    <mergeCell ref="A6:F6"/>
    <mergeCell ref="B7:F7"/>
    <mergeCell ref="B16:F16"/>
    <mergeCell ref="B19:F19"/>
    <mergeCell ref="B21:F21"/>
    <mergeCell ref="A3:A5"/>
    <mergeCell ref="B3:B5"/>
    <mergeCell ref="C3:C5"/>
    <mergeCell ref="D3:D5"/>
    <mergeCell ref="E3:E5"/>
    <mergeCell ref="F3:F5"/>
    <mergeCell ref="G3:G5"/>
    <mergeCell ref="H3:H5"/>
    <mergeCell ref="I3:I5"/>
    <mergeCell ref="J3:J5"/>
    <mergeCell ref="K3:K5"/>
    <mergeCell ref="L4:L5"/>
    <mergeCell ref="M4:M5"/>
    <mergeCell ref="N4:N5"/>
    <mergeCell ref="O4:O5"/>
    <mergeCell ref="P3:P5"/>
    <mergeCell ref="Q3:Q5"/>
    <mergeCell ref="R3:R5"/>
    <mergeCell ref="S3:S5"/>
    <mergeCell ref="T3:T5"/>
  </mergeCells>
  <conditionalFormatting sqref="H8">
    <cfRule type="duplicateValues" dxfId="0" priority="15"/>
  </conditionalFormatting>
  <conditionalFormatting sqref="C9">
    <cfRule type="duplicateValues" dxfId="0" priority="14"/>
  </conditionalFormatting>
  <conditionalFormatting sqref="C10">
    <cfRule type="duplicateValues" dxfId="0" priority="13"/>
  </conditionalFormatting>
  <conditionalFormatting sqref="C11">
    <cfRule type="duplicateValues" dxfId="0" priority="11"/>
  </conditionalFormatting>
  <conditionalFormatting sqref="H11">
    <cfRule type="duplicateValues" dxfId="0" priority="10"/>
  </conditionalFormatting>
  <conditionalFormatting sqref="C12">
    <cfRule type="duplicateValues" dxfId="0" priority="9"/>
  </conditionalFormatting>
  <conditionalFormatting sqref="C13">
    <cfRule type="duplicateValues" dxfId="0" priority="8"/>
  </conditionalFormatting>
  <conditionalFormatting sqref="B14">
    <cfRule type="duplicateValues" dxfId="0" priority="7"/>
  </conditionalFormatting>
  <conditionalFormatting sqref="C14">
    <cfRule type="duplicateValues" dxfId="0" priority="6"/>
  </conditionalFormatting>
  <conditionalFormatting sqref="C15">
    <cfRule type="duplicateValues" dxfId="0" priority="5"/>
  </conditionalFormatting>
  <conditionalFormatting sqref="B17">
    <cfRule type="duplicateValues" dxfId="0" priority="12"/>
  </conditionalFormatting>
  <conditionalFormatting sqref="C18">
    <cfRule type="duplicateValues" dxfId="0" priority="31"/>
  </conditionalFormatting>
  <conditionalFormatting sqref="J18">
    <cfRule type="duplicateValues" dxfId="0" priority="30"/>
  </conditionalFormatting>
  <conditionalFormatting sqref="S18">
    <cfRule type="duplicateValues" dxfId="0" priority="4"/>
  </conditionalFormatting>
  <conditionalFormatting sqref="C20">
    <cfRule type="duplicateValues" dxfId="0" priority="3"/>
  </conditionalFormatting>
  <conditionalFormatting sqref="C21">
    <cfRule type="duplicateValues" dxfId="0" priority="26"/>
  </conditionalFormatting>
  <conditionalFormatting sqref="B22">
    <cfRule type="duplicateValues" dxfId="0" priority="2"/>
  </conditionalFormatting>
  <conditionalFormatting sqref="C22">
    <cfRule type="duplicateValues" dxfId="0" priority="1"/>
  </conditionalFormatting>
  <pageMargins left="0.393055555555556" right="0.156944444444444" top="0.432638888888889" bottom="0.314583333333333" header="0.5" footer="0.5"/>
  <pageSetup paperSize="8" scale="4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2024-07-18T08:11:00Z</dcterms:created>
  <dcterms:modified xsi:type="dcterms:W3CDTF">2024-08-09T08:27:42Z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CD0E32FBE1644967A5C58444B0F1642B_11</vt:lpwstr>
  </property>
  <property fmtid="{D5CDD505-2E9C-101B-9397-08002B2CF9AE}" pid="3" name="KSOProductBuildVer">
    <vt:lpwstr>2052-11.8.2.9022</vt:lpwstr>
  </property>
  <property fmtid="{D5CDD505-2E9C-101B-9397-08002B2CF9AE}" pid="4" name="KSOReadingLayout">
    <vt:bool>true</vt:bool>
  </property>
</Properties>
</file>