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tabRatio="538"/>
  </bookViews>
  <sheets>
    <sheet name="11月份结余资金" sheetId="8" r:id="rId1"/>
    <sheet name="Sheet1" sheetId="9" r:id="rId2"/>
  </sheets>
  <definedNames>
    <definedName name="_xlnm._FilterDatabase" localSheetId="0" hidden="1">'11月份结余资金'!$A$6:$Y$33</definedName>
    <definedName name="_xlnm.Print_Titles" localSheetId="0">'11月份结余资金'!$3:$5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<sst xmlns="http://schemas.openxmlformats.org/spreadsheetml/2006/main" count="302" uniqueCount="189">
  <si>
    <t>巴楚县2024年11月份衔接项目结余资金拟安排项目计划表</t>
  </si>
  <si>
    <t>编制单位：县农业农村局</t>
  </si>
  <si>
    <r>
      <rPr>
        <sz val="14"/>
        <color theme="1"/>
        <rFont val="方正小标宋简体"/>
        <charset val="134"/>
      </rPr>
      <t>编制时间：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小标宋简体"/>
        <charset val="134"/>
      </rPr>
      <t>年11月19日</t>
    </r>
  </si>
  <si>
    <t>原项目情况</t>
  </si>
  <si>
    <t>新安排项目情况</t>
  </si>
  <si>
    <t>备注</t>
  </si>
  <si>
    <t>序号</t>
  </si>
  <si>
    <t>项目库编号</t>
  </si>
  <si>
    <t>项目名称</t>
  </si>
  <si>
    <r>
      <rPr>
        <b/>
        <sz val="16"/>
        <color theme="1"/>
        <rFont val="方正小标宋简体"/>
        <charset val="134"/>
      </rPr>
      <t>项目总资金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小标宋简体"/>
        <charset val="134"/>
      </rPr>
      <t>（万元）</t>
    </r>
  </si>
  <si>
    <t>原项目批准文号</t>
  </si>
  <si>
    <t>资金文号</t>
  </si>
  <si>
    <t>结余资金（万元）</t>
  </si>
  <si>
    <t>结余资金分项（万元）</t>
  </si>
  <si>
    <t>资金类型</t>
  </si>
  <si>
    <t>项目类别</t>
  </si>
  <si>
    <t>项目子类型</t>
  </si>
  <si>
    <t>建设性质</t>
  </si>
  <si>
    <t>实施地点</t>
  </si>
  <si>
    <t>主要建设内容</t>
  </si>
  <si>
    <r>
      <rPr>
        <b/>
        <sz val="16"/>
        <rFont val="方正小标宋简体"/>
        <charset val="134"/>
      </rPr>
      <t>总投资</t>
    </r>
    <r>
      <rPr>
        <b/>
        <sz val="16"/>
        <rFont val="Times New Roman"/>
        <charset val="134"/>
      </rPr>
      <t xml:space="preserve">
</t>
    </r>
    <r>
      <rPr>
        <b/>
        <sz val="16"/>
        <rFont val="方正小标宋简体"/>
        <charset val="134"/>
      </rPr>
      <t>（万元）</t>
    </r>
  </si>
  <si>
    <r>
      <rPr>
        <b/>
        <sz val="16"/>
        <rFont val="方正小标宋简体"/>
        <charset val="134"/>
      </rPr>
      <t>已安排资金</t>
    </r>
    <r>
      <rPr>
        <b/>
        <sz val="16"/>
        <rFont val="Times New Roman"/>
        <charset val="134"/>
      </rPr>
      <t xml:space="preserve">
(</t>
    </r>
    <r>
      <rPr>
        <b/>
        <sz val="16"/>
        <rFont val="方正小标宋简体"/>
        <charset val="134"/>
      </rPr>
      <t>万元）</t>
    </r>
  </si>
  <si>
    <r>
      <rPr>
        <b/>
        <sz val="16"/>
        <rFont val="方正小标宋简体"/>
        <charset val="134"/>
      </rPr>
      <t>本次拟安排资金</t>
    </r>
    <r>
      <rPr>
        <b/>
        <sz val="16"/>
        <rFont val="Times New Roman"/>
        <charset val="134"/>
      </rPr>
      <t>(</t>
    </r>
    <r>
      <rPr>
        <b/>
        <sz val="16"/>
        <rFont val="方正小标宋简体"/>
        <charset val="134"/>
      </rPr>
      <t>万元）</t>
    </r>
  </si>
  <si>
    <t>项目主管部门</t>
  </si>
  <si>
    <t>项目建设单位</t>
  </si>
  <si>
    <t>责任人</t>
  </si>
  <si>
    <t>绩效目标</t>
  </si>
  <si>
    <t>合计</t>
  </si>
  <si>
    <t>BCX010</t>
  </si>
  <si>
    <r>
      <rPr>
        <sz val="16"/>
        <color theme="1"/>
        <rFont val="方正仿宋简体"/>
        <charset val="134"/>
      </rPr>
      <t>雨露计划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</si>
  <si>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17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</si>
  <si>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喀地财振〔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</si>
  <si>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自治区财政衔接推进乡村振兴补助资金（巩固拓展脱贫攻坚成果同乡村振兴有效衔接任务）</t>
    </r>
  </si>
  <si>
    <t>BCX085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</si>
  <si>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年养殖配套设施建设项目</t>
    </r>
  </si>
  <si>
    <r>
      <rPr>
        <sz val="16"/>
        <color theme="1"/>
        <rFont val="方正仿宋简体"/>
        <charset val="134"/>
      </rPr>
      <t>产业发展</t>
    </r>
  </si>
  <si>
    <r>
      <rPr>
        <sz val="16"/>
        <color theme="1"/>
        <rFont val="方正仿宋简体"/>
        <charset val="134"/>
      </rPr>
      <t>养殖业基地</t>
    </r>
  </si>
  <si>
    <r>
      <rPr>
        <sz val="16"/>
        <color theme="1"/>
        <rFont val="方正仿宋简体"/>
        <charset val="134"/>
      </rPr>
      <t>新建</t>
    </r>
  </si>
  <si>
    <r>
      <rPr>
        <sz val="16"/>
        <color theme="1"/>
        <rFont val="方正仿宋简体"/>
        <charset val="134"/>
      </rPr>
      <t>英吾斯塘乡、琼库尔恰克乡、色力布亚镇、阿克萨克马热勒乡、夏马勒乡、阿纳库勒乡、恰尔巴格乡</t>
    </r>
  </si>
  <si>
    <r>
      <rPr>
        <b/>
        <sz val="16"/>
        <color theme="1"/>
        <rFont val="方正仿宋简体"/>
        <charset val="134"/>
      </rPr>
      <t>总投资</t>
    </r>
    <r>
      <rPr>
        <sz val="16"/>
        <color theme="1"/>
        <rFont val="方正仿宋简体"/>
        <charset val="134"/>
      </rPr>
      <t>：</t>
    </r>
    <r>
      <rPr>
        <sz val="16"/>
        <color theme="1"/>
        <rFont val="Times New Roman"/>
        <charset val="134"/>
      </rPr>
      <t>1170.7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</t>
    </r>
    <r>
      <rPr>
        <sz val="16"/>
        <color theme="1"/>
        <rFont val="方正仿宋简体"/>
        <charset val="134"/>
      </rPr>
      <t>：养殖圈舍设施改造：发展牛羊等养殖并经营稳定，对原有养殖圈舍的围栏、食槽、饮水、棚顶、围墙等设施改造加固，符合规范养殖要求的，按照</t>
    </r>
    <r>
      <rPr>
        <sz val="16"/>
        <color theme="1"/>
        <rFont val="Times New Roman"/>
        <charset val="134"/>
      </rPr>
      <t>1000</t>
    </r>
    <r>
      <rPr>
        <sz val="16"/>
        <color theme="1"/>
        <rFont val="方正仿宋简体"/>
        <charset val="134"/>
      </rPr>
      <t>元的标准给予一次性补助。其中：阿瓦提镇</t>
    </r>
    <r>
      <rPr>
        <sz val="16"/>
        <color theme="1"/>
        <rFont val="Times New Roman"/>
        <charset val="134"/>
      </rPr>
      <t>844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844</t>
    </r>
    <r>
      <rPr>
        <sz val="16"/>
        <color theme="1"/>
        <rFont val="方正仿宋简体"/>
        <charset val="134"/>
      </rPr>
      <t>座、英吾斯塘乡</t>
    </r>
    <r>
      <rPr>
        <sz val="16"/>
        <color theme="1"/>
        <rFont val="Times New Roman"/>
        <charset val="134"/>
      </rPr>
      <t>921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921</t>
    </r>
    <r>
      <rPr>
        <sz val="16"/>
        <color theme="1"/>
        <rFont val="方正仿宋简体"/>
        <charset val="134"/>
      </rPr>
      <t>座、琼库尔恰克乡</t>
    </r>
    <r>
      <rPr>
        <sz val="16"/>
        <color theme="1"/>
        <rFont val="Times New Roman"/>
        <charset val="134"/>
      </rPr>
      <t>2930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2930</t>
    </r>
    <r>
      <rPr>
        <sz val="16"/>
        <color theme="1"/>
        <rFont val="方正仿宋简体"/>
        <charset val="134"/>
      </rPr>
      <t>座、色力布亚镇</t>
    </r>
    <r>
      <rPr>
        <sz val="16"/>
        <color theme="1"/>
        <rFont val="Times New Roman"/>
        <charset val="134"/>
      </rPr>
      <t>1217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1217</t>
    </r>
    <r>
      <rPr>
        <sz val="16"/>
        <color theme="1"/>
        <rFont val="方正仿宋简体"/>
        <charset val="134"/>
      </rPr>
      <t>座、阿拉格尔乡</t>
    </r>
    <r>
      <rPr>
        <sz val="16"/>
        <color theme="1"/>
        <rFont val="Times New Roman"/>
        <charset val="134"/>
      </rPr>
      <t>821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821</t>
    </r>
    <r>
      <rPr>
        <sz val="16"/>
        <color theme="1"/>
        <rFont val="方正仿宋简体"/>
        <charset val="134"/>
      </rPr>
      <t>座、阿克萨克玛热勒乡</t>
    </r>
    <r>
      <rPr>
        <sz val="16"/>
        <color theme="1"/>
        <rFont val="Times New Roman"/>
        <charset val="134"/>
      </rPr>
      <t>528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528</t>
    </r>
    <r>
      <rPr>
        <sz val="16"/>
        <color theme="1"/>
        <rFont val="方正仿宋简体"/>
        <charset val="134"/>
      </rPr>
      <t>座、夏马勒乡</t>
    </r>
    <r>
      <rPr>
        <sz val="16"/>
        <color theme="1"/>
        <rFont val="Times New Roman"/>
        <charset val="134"/>
      </rPr>
      <t>146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146</t>
    </r>
    <r>
      <rPr>
        <sz val="16"/>
        <color theme="1"/>
        <rFont val="方正仿宋简体"/>
        <charset val="134"/>
      </rPr>
      <t>座、阿纳库勒乡</t>
    </r>
    <r>
      <rPr>
        <sz val="16"/>
        <color theme="1"/>
        <rFont val="Times New Roman"/>
        <charset val="134"/>
      </rPr>
      <t>368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368</t>
    </r>
    <r>
      <rPr>
        <sz val="16"/>
        <color theme="1"/>
        <rFont val="方正仿宋简体"/>
        <charset val="134"/>
      </rPr>
      <t>座、巴楚镇</t>
    </r>
    <r>
      <rPr>
        <sz val="16"/>
        <color theme="1"/>
        <rFont val="Times New Roman"/>
        <charset val="134"/>
      </rPr>
      <t>60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60</t>
    </r>
    <r>
      <rPr>
        <sz val="16"/>
        <color theme="1"/>
        <rFont val="方正仿宋简体"/>
        <charset val="134"/>
      </rPr>
      <t>座、多来提巴格乡</t>
    </r>
    <r>
      <rPr>
        <sz val="16"/>
        <color theme="1"/>
        <rFont val="Times New Roman"/>
        <charset val="134"/>
      </rPr>
      <t>1818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1818</t>
    </r>
    <r>
      <rPr>
        <sz val="16"/>
        <color theme="1"/>
        <rFont val="方正仿宋简体"/>
        <charset val="134"/>
      </rPr>
      <t>座、恰尔巴格乡</t>
    </r>
    <r>
      <rPr>
        <sz val="16"/>
        <color theme="1"/>
        <rFont val="Times New Roman"/>
        <charset val="134"/>
      </rPr>
      <t>1998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1998</t>
    </r>
    <r>
      <rPr>
        <sz val="16"/>
        <color theme="1"/>
        <rFont val="方正仿宋简体"/>
        <charset val="134"/>
      </rPr>
      <t>座。</t>
    </r>
  </si>
  <si>
    <r>
      <rPr>
        <sz val="16"/>
        <color theme="1"/>
        <rFont val="方正仿宋简体"/>
        <charset val="134"/>
      </rPr>
      <t>县农业农村局</t>
    </r>
  </si>
  <si>
    <r>
      <rPr>
        <sz val="16"/>
        <color theme="1"/>
        <rFont val="方正仿宋简体"/>
        <charset val="134"/>
      </rPr>
      <t>阿瓦提镇、英吾斯塘乡、琼库尔恰克乡、色力布亚镇、阿拉格尔乡、阿克萨克马热勒乡、夏马勒乡、阿纳库勒乡、多来提巴格乡、恰尔巴格乡、巴楚镇、三岔口镇</t>
    </r>
  </si>
  <si>
    <r>
      <rPr>
        <sz val="16"/>
        <color theme="1"/>
        <rFont val="方正仿宋简体"/>
        <charset val="134"/>
      </rPr>
      <t>任述强、包永瑞、高疆、蒋久健、李鹏辉、潘荣森、木拉提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方正仿宋简体"/>
        <charset val="134"/>
      </rPr>
      <t>库尔班、牛振东、贾中元、刘山山、汪生龙、田兵兵</t>
    </r>
  </si>
  <si>
    <r>
      <rPr>
        <sz val="16"/>
        <color theme="1"/>
        <rFont val="方正仿宋简体"/>
        <charset val="134"/>
      </rPr>
      <t>改造圈舍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11707</t>
    </r>
    <r>
      <rPr>
        <sz val="16"/>
        <color theme="1"/>
        <rFont val="方正仿宋简体"/>
        <charset val="134"/>
      </rPr>
      <t>座，资金使用合规率</t>
    </r>
    <r>
      <rPr>
        <sz val="16"/>
        <color theme="1"/>
        <rFont val="Times New Roman"/>
        <charset val="134"/>
      </rPr>
      <t>=100%</t>
    </r>
    <r>
      <rPr>
        <sz val="16"/>
        <color theme="1"/>
        <rFont val="方正仿宋简体"/>
        <charset val="134"/>
      </rPr>
      <t>；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经济效益：带动脱贫户（含监测对象）全年总收入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1170.7</t>
    </r>
    <r>
      <rPr>
        <sz val="16"/>
        <color theme="1"/>
        <rFont val="方正仿宋简体"/>
        <charset val="134"/>
      </rPr>
      <t>万元；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社会效益：受益脱贫户（含监测对象）户数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11707</t>
    </r>
    <r>
      <rPr>
        <sz val="16"/>
        <color theme="1"/>
        <rFont val="方正仿宋简体"/>
        <charset val="134"/>
      </rPr>
      <t>户，通过项目实施，激发农户内生动力，有效推动庭院畜牧养殖发展。</t>
    </r>
  </si>
  <si>
    <r>
      <rPr>
        <sz val="16"/>
        <color theme="1"/>
        <rFont val="方正仿宋简体"/>
        <charset val="134"/>
      </rPr>
      <t>阿纳库勒乡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年农村安全饮水管网提升改造工程调整资金</t>
    </r>
    <r>
      <rPr>
        <sz val="16"/>
        <color theme="1"/>
        <rFont val="Times New Roman"/>
        <charset val="134"/>
      </rPr>
      <t>359.290246</t>
    </r>
    <r>
      <rPr>
        <sz val="16"/>
        <color theme="1"/>
        <rFont val="方正仿宋简体"/>
        <charset val="134"/>
      </rPr>
      <t>万元。</t>
    </r>
  </si>
  <si>
    <t>BCX065</t>
  </si>
  <si>
    <r>
      <rPr>
        <sz val="16"/>
        <color theme="1"/>
        <rFont val="方正仿宋简体"/>
        <charset val="134"/>
      </rPr>
      <t>喀什地区巴楚县琼库尔恰克乡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年小市场建设项目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</si>
  <si>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</si>
  <si>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喀地财振〔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</si>
  <si>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中央财政衔接推进乡村振兴补助资金（巩固拓展脱贫攻坚成果同乡村振兴有效衔接任务）</t>
    </r>
  </si>
  <si>
    <t>BCX012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</si>
  <si>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年度村庄规划编制项目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</si>
  <si>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29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</si>
  <si>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喀地财振〔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简体"/>
        <charset val="134"/>
      </rPr>
      <t>号</t>
    </r>
  </si>
  <si>
    <t>BCX056</t>
  </si>
  <si>
    <r>
      <rPr>
        <sz val="16"/>
        <color theme="1"/>
        <rFont val="方正仿宋简体"/>
        <charset val="134"/>
      </rPr>
      <t>巴楚县阿瓦提镇及琼库尔恰克乡排渠疏通建设项目</t>
    </r>
  </si>
  <si>
    <t>BCX007</t>
  </si>
  <si>
    <r>
      <rPr>
        <sz val="16"/>
        <color theme="1"/>
        <rFont val="方正仿宋简体"/>
        <charset val="134"/>
      </rPr>
      <t>一次性就业奖补</t>
    </r>
  </si>
  <si>
    <t>BCX061</t>
  </si>
  <si>
    <r>
      <rPr>
        <sz val="16"/>
        <color theme="1"/>
        <rFont val="方正仿宋简体"/>
        <charset val="134"/>
      </rPr>
      <t>喀什地区巴楚县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年乡村振兴示范村污水管网建设项目</t>
    </r>
  </si>
  <si>
    <t>BCX038</t>
  </si>
  <si>
    <r>
      <rPr>
        <sz val="16"/>
        <rFont val="方正仿宋简体"/>
        <charset val="134"/>
      </rPr>
      <t>巴楚县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年恰尔巴格乡土地碎片化整理及农田水利附属设施建设项目</t>
    </r>
  </si>
  <si>
    <t>BCX001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</si>
  <si>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年度新型村集体经济补助项目</t>
    </r>
  </si>
  <si>
    <t>BCX055</t>
  </si>
  <si>
    <r>
      <rPr>
        <sz val="16"/>
        <color theme="1"/>
        <rFont val="方正仿宋简体"/>
        <charset val="134"/>
      </rPr>
      <t>阿纳库勒乡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年农村安全饮水管网提升改造工程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</si>
  <si>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22</t>
    </r>
    <r>
      <rPr>
        <sz val="16"/>
        <color theme="1"/>
        <rFont val="方正仿宋简体"/>
        <charset val="134"/>
      </rPr>
      <t>号</t>
    </r>
  </si>
  <si>
    <t>BCX045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</si>
  <si>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年乡村振兴示范村小市场建设项目</t>
    </r>
  </si>
  <si>
    <t>BCX082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</si>
  <si>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年牛羊养殖品种改良项目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</si>
  <si>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</si>
  <si>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喀地财振〔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号</t>
    </r>
  </si>
  <si>
    <t>BCX084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</si>
  <si>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年禽类养殖补助项目</t>
    </r>
  </si>
  <si>
    <t>BCX075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</si>
  <si>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年阿克萨克马热勒乡农贸市场建设项目</t>
    </r>
  </si>
  <si>
    <t>BCX080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</si>
  <si>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年自繁良种母羊补助项目</t>
    </r>
  </si>
  <si>
    <r>
      <rPr>
        <sz val="16"/>
        <rFont val="方正仿宋简体"/>
        <charset val="134"/>
      </rPr>
      <t>阿纳库勒乡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年农村安全饮水管网提升改造工程</t>
    </r>
  </si>
  <si>
    <r>
      <rPr>
        <sz val="16"/>
        <rFont val="方正仿宋简体"/>
        <charset val="134"/>
      </rPr>
      <t>巴党农领发〔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〕</t>
    </r>
    <r>
      <rPr>
        <sz val="16"/>
        <rFont val="Times New Roman"/>
        <charset val="134"/>
      </rPr>
      <t>22</t>
    </r>
    <r>
      <rPr>
        <sz val="16"/>
        <rFont val="方正仿宋简体"/>
        <charset val="134"/>
      </rPr>
      <t>号</t>
    </r>
  </si>
  <si>
    <r>
      <rPr>
        <sz val="16"/>
        <rFont val="方正仿宋简体"/>
        <charset val="134"/>
      </rPr>
      <t>喀地财振〔</t>
    </r>
    <r>
      <rPr>
        <sz val="16"/>
        <rFont val="Times New Roman"/>
        <charset val="134"/>
      </rPr>
      <t>2023</t>
    </r>
    <r>
      <rPr>
        <sz val="16"/>
        <rFont val="方正仿宋简体"/>
        <charset val="134"/>
      </rPr>
      <t>〕</t>
    </r>
    <r>
      <rPr>
        <sz val="16"/>
        <rFont val="Times New Roman"/>
        <charset val="134"/>
      </rPr>
      <t>10</t>
    </r>
    <r>
      <rPr>
        <sz val="16"/>
        <rFont val="方正仿宋简体"/>
        <charset val="134"/>
      </rPr>
      <t>号</t>
    </r>
  </si>
  <si>
    <r>
      <rPr>
        <sz val="16"/>
        <rFont val="方正仿宋简体"/>
        <charset val="134"/>
      </rPr>
      <t>中央财政衔接推进乡村振兴补助资金（巩固拓展脱贫攻坚成果同乡村振兴有效衔接任务）</t>
    </r>
  </si>
  <si>
    <t>BCX077</t>
  </si>
  <si>
    <r>
      <rPr>
        <sz val="16"/>
        <rFont val="方正仿宋简体"/>
        <charset val="134"/>
      </rPr>
      <t>巴楚县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年购进新增良种能繁母牛补助项目</t>
    </r>
  </si>
  <si>
    <r>
      <rPr>
        <sz val="16"/>
        <rFont val="方正仿宋简体"/>
        <charset val="134"/>
      </rPr>
      <t>产业发展</t>
    </r>
  </si>
  <si>
    <r>
      <rPr>
        <sz val="16"/>
        <rFont val="方正仿宋简体"/>
        <charset val="134"/>
      </rPr>
      <t>养殖业基地</t>
    </r>
  </si>
  <si>
    <r>
      <rPr>
        <sz val="16"/>
        <rFont val="方正仿宋简体"/>
        <charset val="134"/>
      </rPr>
      <t>新建</t>
    </r>
  </si>
  <si>
    <r>
      <rPr>
        <sz val="16"/>
        <rFont val="方正仿宋简体"/>
        <charset val="134"/>
      </rPr>
      <t>阿瓦提镇、英吾斯塘乡、琼库尔恰克乡、色力布亚镇、阿拉格尔乡、夏马勒乡、阿纳库勒乡、多来提巴格乡、恰尔巴格乡</t>
    </r>
  </si>
  <si>
    <r>
      <rPr>
        <b/>
        <sz val="16"/>
        <rFont val="方正仿宋简体"/>
        <charset val="134"/>
      </rPr>
      <t>总投资</t>
    </r>
    <r>
      <rPr>
        <sz val="16"/>
        <rFont val="方正仿宋简体"/>
        <charset val="134"/>
      </rPr>
      <t>：</t>
    </r>
    <r>
      <rPr>
        <sz val="16"/>
        <rFont val="Times New Roman"/>
        <charset val="134"/>
      </rPr>
      <t>350.7</t>
    </r>
    <r>
      <rPr>
        <sz val="16"/>
        <rFont val="方正仿宋简体"/>
        <charset val="134"/>
      </rPr>
      <t>万元</t>
    </r>
    <r>
      <rPr>
        <b/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为脱贫户和监测对象当年购进的</t>
    </r>
    <r>
      <rPr>
        <sz val="16"/>
        <rFont val="Times New Roman"/>
        <charset val="134"/>
      </rPr>
      <t>1169</t>
    </r>
    <r>
      <rPr>
        <sz val="16"/>
        <rFont val="方正仿宋简体"/>
        <charset val="134"/>
      </rPr>
      <t>头良种能繁母牛（饲养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个月以上）进行奖补，按照每只</t>
    </r>
    <r>
      <rPr>
        <sz val="16"/>
        <rFont val="Times New Roman"/>
        <charset val="134"/>
      </rPr>
      <t>3000</t>
    </r>
    <r>
      <rPr>
        <sz val="16"/>
        <rFont val="方正仿宋简体"/>
        <charset val="134"/>
      </rPr>
      <t>元的标准给予补助。坚持</t>
    </r>
    <r>
      <rPr>
        <sz val="16"/>
        <rFont val="Times New Roman"/>
        <charset val="134"/>
      </rPr>
      <t>“</t>
    </r>
    <r>
      <rPr>
        <sz val="16"/>
        <rFont val="方正仿宋简体"/>
        <charset val="134"/>
      </rPr>
      <t>先干后补、多干多补、干好再补</t>
    </r>
    <r>
      <rPr>
        <sz val="16"/>
        <rFont val="Times New Roman"/>
        <charset val="134"/>
      </rPr>
      <t>”</t>
    </r>
    <r>
      <rPr>
        <sz val="16"/>
        <rFont val="方正仿宋简体"/>
        <charset val="134"/>
      </rPr>
      <t>原则，发挥以奖代补激励作用，验收合格后，根据合格户数将申请资金按程序通过</t>
    </r>
    <r>
      <rPr>
        <sz val="16"/>
        <rFont val="Times New Roman"/>
        <charset val="134"/>
      </rPr>
      <t>“</t>
    </r>
    <r>
      <rPr>
        <sz val="16"/>
        <rFont val="方正仿宋简体"/>
        <charset val="134"/>
      </rPr>
      <t>一卡通</t>
    </r>
    <r>
      <rPr>
        <sz val="16"/>
        <rFont val="Times New Roman"/>
        <charset val="134"/>
      </rPr>
      <t>”</t>
    </r>
    <r>
      <rPr>
        <sz val="16"/>
        <rFont val="方正仿宋简体"/>
        <charset val="134"/>
      </rPr>
      <t>直接拨付到户。其中：阿瓦提镇</t>
    </r>
    <r>
      <rPr>
        <sz val="16"/>
        <rFont val="Times New Roman"/>
        <charset val="134"/>
      </rPr>
      <t>191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301</t>
    </r>
    <r>
      <rPr>
        <sz val="16"/>
        <rFont val="方正仿宋简体"/>
        <charset val="134"/>
      </rPr>
      <t>头、英吾斯塘乡</t>
    </r>
    <r>
      <rPr>
        <sz val="16"/>
        <rFont val="Times New Roman"/>
        <charset val="134"/>
      </rPr>
      <t>156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213</t>
    </r>
    <r>
      <rPr>
        <sz val="16"/>
        <rFont val="方正仿宋简体"/>
        <charset val="134"/>
      </rPr>
      <t>头、琼库尔恰克乡</t>
    </r>
    <r>
      <rPr>
        <sz val="16"/>
        <rFont val="Times New Roman"/>
        <charset val="134"/>
      </rPr>
      <t>71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79</t>
    </r>
    <r>
      <rPr>
        <sz val="16"/>
        <rFont val="方正仿宋简体"/>
        <charset val="134"/>
      </rPr>
      <t>头、色力布亚镇</t>
    </r>
    <r>
      <rPr>
        <sz val="16"/>
        <rFont val="Times New Roman"/>
        <charset val="134"/>
      </rPr>
      <t>187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289</t>
    </r>
    <r>
      <rPr>
        <sz val="16"/>
        <rFont val="方正仿宋简体"/>
        <charset val="134"/>
      </rPr>
      <t>头、阿拉格尔乡</t>
    </r>
    <r>
      <rPr>
        <sz val="16"/>
        <rFont val="Times New Roman"/>
        <charset val="134"/>
      </rPr>
      <t>28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53</t>
    </r>
    <r>
      <rPr>
        <sz val="16"/>
        <rFont val="方正仿宋简体"/>
        <charset val="134"/>
      </rPr>
      <t>头、夏马勒乡</t>
    </r>
    <r>
      <rPr>
        <sz val="16"/>
        <rFont val="Times New Roman"/>
        <charset val="134"/>
      </rPr>
      <t>10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16</t>
    </r>
    <r>
      <rPr>
        <sz val="16"/>
        <rFont val="方正仿宋简体"/>
        <charset val="134"/>
      </rPr>
      <t>头、阿纳库勒乡</t>
    </r>
    <r>
      <rPr>
        <sz val="16"/>
        <rFont val="Times New Roman"/>
        <charset val="134"/>
      </rPr>
      <t>69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89</t>
    </r>
    <r>
      <rPr>
        <sz val="16"/>
        <rFont val="方正仿宋简体"/>
        <charset val="134"/>
      </rPr>
      <t>头、多来提巴格乡</t>
    </r>
    <r>
      <rPr>
        <sz val="16"/>
        <rFont val="Times New Roman"/>
        <charset val="134"/>
      </rPr>
      <t>83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116</t>
    </r>
    <r>
      <rPr>
        <sz val="16"/>
        <rFont val="方正仿宋简体"/>
        <charset val="134"/>
      </rPr>
      <t>头、恰尔巴格乡</t>
    </r>
    <r>
      <rPr>
        <sz val="16"/>
        <rFont val="Times New Roman"/>
        <charset val="134"/>
      </rPr>
      <t>8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13</t>
    </r>
    <r>
      <rPr>
        <sz val="16"/>
        <rFont val="方正仿宋简体"/>
        <charset val="134"/>
      </rPr>
      <t>头。</t>
    </r>
  </si>
  <si>
    <r>
      <rPr>
        <sz val="16"/>
        <rFont val="方正仿宋简体"/>
        <charset val="134"/>
      </rPr>
      <t>县农业农村局</t>
    </r>
  </si>
  <si>
    <r>
      <rPr>
        <sz val="16"/>
        <rFont val="方正仿宋简体"/>
        <charset val="134"/>
      </rPr>
      <t>任述强、罗建新、包永瑞、高疆、蒋久健、李鹏辉、木拉提</t>
    </r>
    <r>
      <rPr>
        <sz val="16"/>
        <rFont val="Times New Roman"/>
        <charset val="134"/>
      </rPr>
      <t>·</t>
    </r>
    <r>
      <rPr>
        <sz val="16"/>
        <rFont val="方正仿宋简体"/>
        <charset val="134"/>
      </rPr>
      <t>库尔班、牛振东、刘山山、贾中元</t>
    </r>
  </si>
  <si>
    <r>
      <rPr>
        <sz val="16"/>
        <rFont val="方正仿宋简体"/>
        <charset val="134"/>
      </rPr>
      <t>补贴新增能繁母牛数量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1169</t>
    </r>
    <r>
      <rPr>
        <sz val="16"/>
        <rFont val="方正仿宋简体"/>
        <charset val="134"/>
      </rPr>
      <t>头，资金使用合规率</t>
    </r>
    <r>
      <rPr>
        <sz val="16"/>
        <rFont val="Times New Roman"/>
        <charset val="134"/>
      </rPr>
      <t>=100%</t>
    </r>
    <r>
      <rPr>
        <sz val="16"/>
        <rFont val="方正仿宋简体"/>
        <charset val="134"/>
      </rPr>
      <t>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经济效益：带动脱贫户（含监测对象）全年总收入≥</t>
    </r>
    <r>
      <rPr>
        <sz val="16"/>
        <rFont val="Times New Roman"/>
        <charset val="134"/>
      </rPr>
      <t>350.7</t>
    </r>
    <r>
      <rPr>
        <sz val="16"/>
        <rFont val="方正仿宋简体"/>
        <charset val="134"/>
      </rPr>
      <t>万元；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803</t>
    </r>
    <r>
      <rPr>
        <sz val="16"/>
        <rFont val="方正仿宋简体"/>
        <charset val="134"/>
      </rPr>
      <t>户，通过项目实施，激发农户内生动力，有效推动庭院畜牧养殖发展。</t>
    </r>
  </si>
  <si>
    <r>
      <rPr>
        <sz val="16"/>
        <rFont val="方正仿宋简体"/>
        <charset val="134"/>
      </rPr>
      <t>其中调整资金</t>
    </r>
    <r>
      <rPr>
        <sz val="16"/>
        <rFont val="Times New Roman"/>
        <charset val="134"/>
      </rPr>
      <t>164.670856</t>
    </r>
    <r>
      <rPr>
        <sz val="16"/>
        <rFont val="方正仿宋简体"/>
        <charset val="134"/>
      </rPr>
      <t>万元。</t>
    </r>
  </si>
  <si>
    <t>BCX002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</si>
  <si>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年小额贷款贴息补助项目</t>
    </r>
  </si>
  <si>
    <t>巴楚县2024年购进新增良种能繁母牛补助项目</t>
  </si>
  <si>
    <r>
      <rPr>
        <sz val="20"/>
        <rFont val="方正仿宋简体"/>
        <charset val="134"/>
      </rPr>
      <t>产业发展</t>
    </r>
  </si>
  <si>
    <r>
      <rPr>
        <sz val="20"/>
        <rFont val="方正仿宋简体"/>
        <charset val="134"/>
      </rPr>
      <t>养殖业基地</t>
    </r>
  </si>
  <si>
    <r>
      <rPr>
        <sz val="20"/>
        <rFont val="方正仿宋简体"/>
        <charset val="134"/>
      </rPr>
      <t>新建</t>
    </r>
  </si>
  <si>
    <r>
      <rPr>
        <sz val="20"/>
        <rFont val="方正仿宋简体"/>
        <charset val="134"/>
      </rPr>
      <t>阿瓦提镇、英吾斯塘乡、琼库尔恰克乡、色力布亚镇、阿拉格尔乡、阿克萨克马热勒乡、夏马勒乡、阿纳库勒乡、多来提巴格乡、恰尔巴格乡</t>
    </r>
  </si>
  <si>
    <r>
      <rPr>
        <sz val="16"/>
        <color theme="1"/>
        <rFont val="Times New Roman"/>
        <charset val="134"/>
      </rPr>
      <t>总投资：</t>
    </r>
    <r>
      <rPr>
        <sz val="20"/>
        <rFont val="Times New Roman"/>
        <charset val="134"/>
      </rPr>
      <t>484.5</t>
    </r>
    <r>
      <rPr>
        <sz val="20"/>
        <rFont val="方正仿宋简体"/>
        <charset val="134"/>
      </rPr>
      <t>万元</t>
    </r>
    <r>
      <rPr>
        <b/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为脱贫户和监测对象当年购进的</t>
    </r>
    <r>
      <rPr>
        <sz val="20"/>
        <rFont val="Times New Roman"/>
        <charset val="134"/>
      </rPr>
      <t>1615</t>
    </r>
    <r>
      <rPr>
        <sz val="20"/>
        <rFont val="方正仿宋简体"/>
        <charset val="134"/>
      </rPr>
      <t>头良种能繁母牛（饲养</t>
    </r>
    <r>
      <rPr>
        <sz val="20"/>
        <rFont val="Times New Roman"/>
        <charset val="134"/>
      </rPr>
      <t>3</t>
    </r>
    <r>
      <rPr>
        <sz val="20"/>
        <rFont val="方正仿宋简体"/>
        <charset val="134"/>
      </rPr>
      <t>个月以上）进行奖补，按照每只</t>
    </r>
    <r>
      <rPr>
        <sz val="20"/>
        <rFont val="Times New Roman"/>
        <charset val="134"/>
      </rPr>
      <t>3000</t>
    </r>
    <r>
      <rPr>
        <sz val="20"/>
        <rFont val="方正仿宋简体"/>
        <charset val="134"/>
      </rPr>
      <t>元的标准给予补助。坚持</t>
    </r>
    <r>
      <rPr>
        <sz val="20"/>
        <rFont val="Times New Roman"/>
        <charset val="134"/>
      </rPr>
      <t>“</t>
    </r>
    <r>
      <rPr>
        <sz val="20"/>
        <rFont val="方正仿宋简体"/>
        <charset val="134"/>
      </rPr>
      <t>先干后补、多干多补、干好再补</t>
    </r>
    <r>
      <rPr>
        <sz val="20"/>
        <rFont val="Times New Roman"/>
        <charset val="134"/>
      </rPr>
      <t>”</t>
    </r>
    <r>
      <rPr>
        <sz val="20"/>
        <rFont val="方正仿宋简体"/>
        <charset val="134"/>
      </rPr>
      <t>原则，发挥以奖代补激励作用，验收合格后，根据合格户数将申请资金按程序通过</t>
    </r>
    <r>
      <rPr>
        <sz val="20"/>
        <rFont val="Times New Roman"/>
        <charset val="134"/>
      </rPr>
      <t>“</t>
    </r>
    <r>
      <rPr>
        <sz val="20"/>
        <rFont val="方正仿宋简体"/>
        <charset val="134"/>
      </rPr>
      <t>一卡通</t>
    </r>
    <r>
      <rPr>
        <sz val="20"/>
        <rFont val="Times New Roman"/>
        <charset val="134"/>
      </rPr>
      <t>”</t>
    </r>
    <r>
      <rPr>
        <sz val="20"/>
        <rFont val="方正仿宋简体"/>
        <charset val="134"/>
      </rPr>
      <t>直接拨付到户。其中第一批：阿瓦提镇</t>
    </r>
    <r>
      <rPr>
        <sz val="20"/>
        <rFont val="Times New Roman"/>
        <charset val="134"/>
      </rPr>
      <t>157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244</t>
    </r>
    <r>
      <rPr>
        <sz val="20"/>
        <rFont val="方正仿宋简体"/>
        <charset val="134"/>
      </rPr>
      <t>头、英吾斯塘乡</t>
    </r>
    <r>
      <rPr>
        <sz val="20"/>
        <rFont val="Times New Roman"/>
        <charset val="134"/>
      </rPr>
      <t>213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273</t>
    </r>
    <r>
      <rPr>
        <sz val="20"/>
        <rFont val="方正仿宋简体"/>
        <charset val="134"/>
      </rPr>
      <t>头、琼库尔恰克乡</t>
    </r>
    <r>
      <rPr>
        <sz val="20"/>
        <rFont val="Times New Roman"/>
        <charset val="134"/>
      </rPr>
      <t>197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224</t>
    </r>
    <r>
      <rPr>
        <sz val="20"/>
        <rFont val="方正仿宋简体"/>
        <charset val="134"/>
      </rPr>
      <t>头、色力布亚镇</t>
    </r>
    <r>
      <rPr>
        <sz val="20"/>
        <rFont val="Times New Roman"/>
        <charset val="134"/>
      </rPr>
      <t>142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202</t>
    </r>
    <r>
      <rPr>
        <sz val="20"/>
        <rFont val="方正仿宋简体"/>
        <charset val="134"/>
      </rPr>
      <t>头、阿拉格尔乡</t>
    </r>
    <r>
      <rPr>
        <sz val="20"/>
        <rFont val="Times New Roman"/>
        <charset val="134"/>
      </rPr>
      <t>125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209</t>
    </r>
    <r>
      <rPr>
        <sz val="20"/>
        <rFont val="方正仿宋简体"/>
        <charset val="134"/>
      </rPr>
      <t>头、阿克萨克马热勒乡</t>
    </r>
    <r>
      <rPr>
        <sz val="20"/>
        <rFont val="Times New Roman"/>
        <charset val="134"/>
      </rPr>
      <t>7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8</t>
    </r>
    <r>
      <rPr>
        <sz val="20"/>
        <rFont val="方正仿宋简体"/>
        <charset val="134"/>
      </rPr>
      <t>头、夏马勒乡</t>
    </r>
    <r>
      <rPr>
        <sz val="20"/>
        <rFont val="Times New Roman"/>
        <charset val="134"/>
      </rPr>
      <t>73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109</t>
    </r>
    <r>
      <rPr>
        <sz val="20"/>
        <rFont val="方正仿宋简体"/>
        <charset val="134"/>
      </rPr>
      <t>头、阿纳库勒乡</t>
    </r>
    <r>
      <rPr>
        <sz val="20"/>
        <rFont val="Times New Roman"/>
        <charset val="134"/>
      </rPr>
      <t>38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54</t>
    </r>
    <r>
      <rPr>
        <sz val="20"/>
        <rFont val="方正仿宋简体"/>
        <charset val="134"/>
      </rPr>
      <t>头、多来提巴格乡</t>
    </r>
    <r>
      <rPr>
        <sz val="20"/>
        <rFont val="Times New Roman"/>
        <charset val="134"/>
      </rPr>
      <t>39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55</t>
    </r>
    <r>
      <rPr>
        <sz val="20"/>
        <rFont val="方正仿宋简体"/>
        <charset val="134"/>
      </rPr>
      <t>头、恰尔巴格乡</t>
    </r>
    <r>
      <rPr>
        <sz val="20"/>
        <rFont val="Times New Roman"/>
        <charset val="134"/>
      </rPr>
      <t>146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237</t>
    </r>
    <r>
      <rPr>
        <sz val="20"/>
        <rFont val="方正仿宋简体"/>
        <charset val="134"/>
      </rPr>
      <t>头。</t>
    </r>
  </si>
  <si>
    <t>县农业农村局</t>
  </si>
  <si>
    <t>补贴新增能繁母牛数量≥1615头，资金使用合规率=100%。
经济效益：带动脱贫户（含监测帮扶对象）全年总收入≥484.5元。
社会效益：受益脱贫户（含监测帮扶对象）户数≥1137户，通过项目实施，激发农户内生动力，有效推动庭院特色养殖发展。</t>
  </si>
  <si>
    <r>
      <rPr>
        <sz val="18"/>
        <color theme="1"/>
        <rFont val="方正仿宋简体"/>
        <charset val="134"/>
      </rPr>
      <t>巴楚县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仿宋简体"/>
        <charset val="134"/>
      </rPr>
      <t>年小额贷款贴息补助项目</t>
    </r>
  </si>
  <si>
    <r>
      <rPr>
        <sz val="18"/>
        <color theme="1"/>
        <rFont val="方正仿宋简体"/>
        <charset val="134"/>
      </rPr>
      <t>巴党农领发〔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仿宋简体"/>
        <charset val="134"/>
      </rPr>
      <t>〕</t>
    </r>
    <r>
      <rPr>
        <sz val="18"/>
        <color theme="1"/>
        <rFont val="Times New Roman"/>
        <charset val="134"/>
      </rPr>
      <t>17</t>
    </r>
    <r>
      <rPr>
        <sz val="18"/>
        <color theme="1"/>
        <rFont val="方正仿宋简体"/>
        <charset val="134"/>
      </rPr>
      <t>号</t>
    </r>
  </si>
  <si>
    <r>
      <rPr>
        <sz val="18"/>
        <color theme="1"/>
        <rFont val="方正仿宋简体"/>
        <charset val="134"/>
      </rPr>
      <t>喀地财振〔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仿宋简体"/>
        <charset val="134"/>
      </rPr>
      <t>〕</t>
    </r>
    <r>
      <rPr>
        <sz val="18"/>
        <color theme="1"/>
        <rFont val="Times New Roman"/>
        <charset val="134"/>
      </rPr>
      <t>4</t>
    </r>
    <r>
      <rPr>
        <sz val="18"/>
        <color theme="1"/>
        <rFont val="方正仿宋简体"/>
        <charset val="134"/>
      </rPr>
      <t>号</t>
    </r>
  </si>
  <si>
    <t>BCX079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</si>
  <si>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年购进新增良种能繁母羊补助项目</t>
    </r>
  </si>
  <si>
    <r>
      <rPr>
        <sz val="16"/>
        <rFont val="方正仿宋简体"/>
        <charset val="134"/>
      </rPr>
      <t>阿瓦提镇、英吾斯塘乡、色力布亚镇、阿拉格尔乡、夏马勒乡、阿纳库勒乡、多来提巴格乡</t>
    </r>
  </si>
  <si>
    <r>
      <rPr>
        <b/>
        <sz val="16"/>
        <rFont val="方正仿宋简体"/>
        <charset val="134"/>
      </rPr>
      <t>总投资：</t>
    </r>
    <r>
      <rPr>
        <sz val="16"/>
        <color rgb="FF000000"/>
        <rFont val="Times New Roman"/>
        <charset val="134"/>
      </rPr>
      <t>50.4</t>
    </r>
    <r>
      <rPr>
        <sz val="16"/>
        <color rgb="FF000000"/>
        <rFont val="方正仿宋简体"/>
        <charset val="134"/>
      </rPr>
      <t>万元</t>
    </r>
    <r>
      <rPr>
        <b/>
        <sz val="16"/>
        <color rgb="FF000000"/>
        <rFont val="Times New Roman"/>
        <charset val="134"/>
      </rPr>
      <t xml:space="preserve">
</t>
    </r>
    <r>
      <rPr>
        <b/>
        <sz val="16"/>
        <color rgb="FF000000"/>
        <rFont val="方正仿宋简体"/>
        <charset val="134"/>
      </rPr>
      <t>建设内容：</t>
    </r>
    <r>
      <rPr>
        <sz val="16"/>
        <color rgb="FF000000"/>
        <rFont val="方正仿宋简体"/>
        <charset val="134"/>
      </rPr>
      <t>为脱贫户和监测对象购进良种母羊（饲养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方正仿宋简体"/>
        <charset val="134"/>
      </rPr>
      <t>个月以上）的，按照每只</t>
    </r>
    <r>
      <rPr>
        <sz val="16"/>
        <color rgb="FF000000"/>
        <rFont val="Times New Roman"/>
        <charset val="134"/>
      </rPr>
      <t>400</t>
    </r>
    <r>
      <rPr>
        <sz val="16"/>
        <color rgb="FF000000"/>
        <rFont val="方正仿宋简体"/>
        <charset val="134"/>
      </rPr>
      <t>元的标准给予补助。坚持</t>
    </r>
    <r>
      <rPr>
        <sz val="16"/>
        <color rgb="FF000000"/>
        <rFont val="Times New Roman"/>
        <charset val="134"/>
      </rPr>
      <t>“</t>
    </r>
    <r>
      <rPr>
        <sz val="16"/>
        <color rgb="FF000000"/>
        <rFont val="方正仿宋简体"/>
        <charset val="134"/>
      </rPr>
      <t>先干后补、多干多补、干好再补</t>
    </r>
    <r>
      <rPr>
        <sz val="16"/>
        <color rgb="FF000000"/>
        <rFont val="Times New Roman"/>
        <charset val="134"/>
      </rPr>
      <t>”</t>
    </r>
    <r>
      <rPr>
        <sz val="16"/>
        <color rgb="FF000000"/>
        <rFont val="方正仿宋简体"/>
        <charset val="134"/>
      </rPr>
      <t>原则，发挥以奖代补激励作用，验收合格后，根据合格户数将申请资金按程序通过</t>
    </r>
    <r>
      <rPr>
        <sz val="16"/>
        <color rgb="FF000000"/>
        <rFont val="Times New Roman"/>
        <charset val="134"/>
      </rPr>
      <t>“</t>
    </r>
    <r>
      <rPr>
        <sz val="16"/>
        <color rgb="FF000000"/>
        <rFont val="方正仿宋简体"/>
        <charset val="134"/>
      </rPr>
      <t>一卡通</t>
    </r>
    <r>
      <rPr>
        <sz val="16"/>
        <color rgb="FF000000"/>
        <rFont val="Times New Roman"/>
        <charset val="134"/>
      </rPr>
      <t>”</t>
    </r>
    <r>
      <rPr>
        <sz val="16"/>
        <color rgb="FF000000"/>
        <rFont val="方正仿宋简体"/>
        <charset val="134"/>
      </rPr>
      <t>直接拨付到户。其中：阿瓦提镇</t>
    </r>
    <r>
      <rPr>
        <sz val="16"/>
        <color rgb="FF000000"/>
        <rFont val="Times New Roman"/>
        <charset val="134"/>
      </rPr>
      <t>46</t>
    </r>
    <r>
      <rPr>
        <sz val="16"/>
        <color rgb="FF000000"/>
        <rFont val="方正仿宋简体"/>
        <charset val="134"/>
      </rPr>
      <t>户</t>
    </r>
    <r>
      <rPr>
        <sz val="16"/>
        <color rgb="FF000000"/>
        <rFont val="Times New Roman"/>
        <charset val="134"/>
      </rPr>
      <t>106</t>
    </r>
    <r>
      <rPr>
        <sz val="16"/>
        <color rgb="FF000000"/>
        <rFont val="方正仿宋简体"/>
        <charset val="134"/>
      </rPr>
      <t>只、英吾斯塘乡</t>
    </r>
    <r>
      <rPr>
        <sz val="16"/>
        <color rgb="FF000000"/>
        <rFont val="Times New Roman"/>
        <charset val="134"/>
      </rPr>
      <t>76</t>
    </r>
    <r>
      <rPr>
        <sz val="16"/>
        <color rgb="FF000000"/>
        <rFont val="方正仿宋简体"/>
        <charset val="134"/>
      </rPr>
      <t>户</t>
    </r>
    <r>
      <rPr>
        <sz val="16"/>
        <color rgb="FF000000"/>
        <rFont val="Times New Roman"/>
        <charset val="134"/>
      </rPr>
      <t>275</t>
    </r>
    <r>
      <rPr>
        <sz val="16"/>
        <color rgb="FF000000"/>
        <rFont val="方正仿宋简体"/>
        <charset val="134"/>
      </rPr>
      <t>只、色力布亚镇</t>
    </r>
    <r>
      <rPr>
        <sz val="16"/>
        <color rgb="FF000000"/>
        <rFont val="Times New Roman"/>
        <charset val="134"/>
      </rPr>
      <t>41</t>
    </r>
    <r>
      <rPr>
        <sz val="16"/>
        <color rgb="FF000000"/>
        <rFont val="方正仿宋简体"/>
        <charset val="134"/>
      </rPr>
      <t>户</t>
    </r>
    <r>
      <rPr>
        <sz val="16"/>
        <color rgb="FF000000"/>
        <rFont val="Times New Roman"/>
        <charset val="134"/>
      </rPr>
      <t>276</t>
    </r>
    <r>
      <rPr>
        <sz val="16"/>
        <color rgb="FF000000"/>
        <rFont val="方正仿宋简体"/>
        <charset val="134"/>
      </rPr>
      <t>只、阿拉格尔乡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方正仿宋简体"/>
        <charset val="134"/>
      </rPr>
      <t>户</t>
    </r>
    <r>
      <rPr>
        <sz val="16"/>
        <color rgb="FF000000"/>
        <rFont val="Times New Roman"/>
        <charset val="134"/>
      </rPr>
      <t>12</t>
    </r>
    <r>
      <rPr>
        <sz val="16"/>
        <color rgb="FF000000"/>
        <rFont val="方正仿宋简体"/>
        <charset val="134"/>
      </rPr>
      <t>只、夏马勒乡</t>
    </r>
    <r>
      <rPr>
        <sz val="16"/>
        <color rgb="FF000000"/>
        <rFont val="Times New Roman"/>
        <charset val="134"/>
      </rPr>
      <t>5</t>
    </r>
    <r>
      <rPr>
        <sz val="16"/>
        <color rgb="FF000000"/>
        <rFont val="方正仿宋简体"/>
        <charset val="134"/>
      </rPr>
      <t>户</t>
    </r>
    <r>
      <rPr>
        <sz val="16"/>
        <color rgb="FF000000"/>
        <rFont val="Times New Roman"/>
        <charset val="134"/>
      </rPr>
      <t>87</t>
    </r>
    <r>
      <rPr>
        <sz val="16"/>
        <color rgb="FF000000"/>
        <rFont val="方正仿宋简体"/>
        <charset val="134"/>
      </rPr>
      <t>只、阿纳库勒乡</t>
    </r>
    <r>
      <rPr>
        <sz val="16"/>
        <color rgb="FF000000"/>
        <rFont val="Times New Roman"/>
        <charset val="134"/>
      </rPr>
      <t>62</t>
    </r>
    <r>
      <rPr>
        <sz val="16"/>
        <color rgb="FF000000"/>
        <rFont val="方正仿宋简体"/>
        <charset val="134"/>
      </rPr>
      <t>户</t>
    </r>
    <r>
      <rPr>
        <sz val="16"/>
        <color rgb="FF000000"/>
        <rFont val="Times New Roman"/>
        <charset val="134"/>
      </rPr>
      <t>294</t>
    </r>
    <r>
      <rPr>
        <sz val="16"/>
        <color rgb="FF000000"/>
        <rFont val="方正仿宋简体"/>
        <charset val="134"/>
      </rPr>
      <t>只、多来提巴格乡</t>
    </r>
    <r>
      <rPr>
        <sz val="16"/>
        <color rgb="FF000000"/>
        <rFont val="Times New Roman"/>
        <charset val="134"/>
      </rPr>
      <t>43</t>
    </r>
    <r>
      <rPr>
        <sz val="16"/>
        <color rgb="FF000000"/>
        <rFont val="方正仿宋简体"/>
        <charset val="134"/>
      </rPr>
      <t>户</t>
    </r>
    <r>
      <rPr>
        <sz val="16"/>
        <color rgb="FF000000"/>
        <rFont val="Times New Roman"/>
        <charset val="134"/>
      </rPr>
      <t>210</t>
    </r>
    <r>
      <rPr>
        <sz val="16"/>
        <color rgb="FF000000"/>
        <rFont val="方正仿宋简体"/>
        <charset val="134"/>
      </rPr>
      <t>只。</t>
    </r>
  </si>
  <si>
    <r>
      <rPr>
        <sz val="16"/>
        <rFont val="方正仿宋简体"/>
        <charset val="134"/>
      </rPr>
      <t>任述强、罗建新、包永瑞、蒋久健、李鹏辉、木拉提</t>
    </r>
    <r>
      <rPr>
        <sz val="16"/>
        <rFont val="Times New Roman"/>
        <charset val="134"/>
      </rPr>
      <t>·</t>
    </r>
    <r>
      <rPr>
        <sz val="16"/>
        <rFont val="方正仿宋简体"/>
        <charset val="134"/>
      </rPr>
      <t>库尔班、牛振东、刘山山</t>
    </r>
  </si>
  <si>
    <r>
      <rPr>
        <sz val="16"/>
        <rFont val="方正仿宋简体"/>
        <charset val="134"/>
      </rPr>
      <t>补贴新增能繁母羊数量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1260</t>
    </r>
    <r>
      <rPr>
        <sz val="16"/>
        <rFont val="方正仿宋简体"/>
        <charset val="134"/>
      </rPr>
      <t>只，资金使用合规率</t>
    </r>
    <r>
      <rPr>
        <sz val="16"/>
        <rFont val="Times New Roman"/>
        <charset val="134"/>
      </rPr>
      <t>=100%</t>
    </r>
    <r>
      <rPr>
        <sz val="16"/>
        <rFont val="方正仿宋简体"/>
        <charset val="134"/>
      </rPr>
      <t>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经济效益：带动脱贫户（含监测对象）全年总收入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50.4</t>
    </r>
    <r>
      <rPr>
        <sz val="16"/>
        <rFont val="方正仿宋简体"/>
        <charset val="134"/>
      </rPr>
      <t>万元；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275</t>
    </r>
    <r>
      <rPr>
        <sz val="16"/>
        <rFont val="方正仿宋简体"/>
        <charset val="134"/>
      </rPr>
      <t>户，通过项目实施，激发农户内生动力，有效推动庭院畜牧养殖发展。</t>
    </r>
  </si>
  <si>
    <t>巴楚县2024年小额贷款贴息补助项目</t>
  </si>
  <si>
    <r>
      <rPr>
        <sz val="16"/>
        <color theme="1"/>
        <rFont val="宋体"/>
        <charset val="134"/>
      </rPr>
      <t>巴党农领发〔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仿宋简体"/>
        <charset val="134"/>
      </rPr>
      <t>〕</t>
    </r>
    <r>
      <rPr>
        <sz val="18"/>
        <color theme="1"/>
        <rFont val="Times New Roman"/>
        <charset val="134"/>
      </rPr>
      <t>17</t>
    </r>
    <r>
      <rPr>
        <sz val="18"/>
        <color theme="1"/>
        <rFont val="方正仿宋简体"/>
        <charset val="134"/>
      </rPr>
      <t>号</t>
    </r>
  </si>
  <si>
    <t>喀地财振〔2024〕4号</t>
  </si>
  <si>
    <t>BCX081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</si>
  <si>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年饲草料补助项目</t>
    </r>
  </si>
  <si>
    <r>
      <rPr>
        <sz val="16"/>
        <rFont val="方正仿宋简体"/>
        <charset val="134"/>
      </rPr>
      <t>英吾斯塘乡、琼库尔恰克乡、色力布亚镇、夏马勒乡、阿纳库勒乡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</si>
  <si>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110.6693</t>
    </r>
    <r>
      <rPr>
        <sz val="16"/>
        <rFont val="方正仿宋简体"/>
        <charset val="134"/>
      </rPr>
      <t>万元</t>
    </r>
    <r>
      <rPr>
        <b/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对脱贫户和监测对象发展牛羊养殖并经营稳定，利用青贮池加工调制青贮、黄贮饲草料，或使用裹包全株青贮玉米、棉杆混贮发酵的</t>
    </r>
    <r>
      <rPr>
        <sz val="16"/>
        <rFont val="Times New Roman"/>
        <charset val="134"/>
      </rPr>
      <t>22133.86</t>
    </r>
    <r>
      <rPr>
        <sz val="16"/>
        <rFont val="方正仿宋简体"/>
        <charset val="134"/>
      </rPr>
      <t>吨饲草料，按照每吨</t>
    </r>
    <r>
      <rPr>
        <sz val="16"/>
        <rFont val="Times New Roman"/>
        <charset val="134"/>
      </rPr>
      <t>50</t>
    </r>
    <r>
      <rPr>
        <sz val="16"/>
        <rFont val="方正仿宋简体"/>
        <charset val="134"/>
      </rPr>
      <t>元的标准给予补助。已享受</t>
    </r>
    <r>
      <rPr>
        <sz val="16"/>
        <rFont val="Times New Roman"/>
        <charset val="134"/>
      </rPr>
      <t>“</t>
    </r>
    <r>
      <rPr>
        <sz val="16"/>
        <rFont val="方正仿宋简体"/>
        <charset val="134"/>
      </rPr>
      <t>良改饲</t>
    </r>
    <r>
      <rPr>
        <sz val="16"/>
        <rFont val="Times New Roman"/>
        <charset val="134"/>
      </rPr>
      <t>”</t>
    </r>
    <r>
      <rPr>
        <sz val="16"/>
        <rFont val="方正仿宋简体"/>
        <charset val="134"/>
      </rPr>
      <t>补助政策的压窖青贮，不再享受青贮饲料补助。其中：英吾斯塘乡</t>
    </r>
    <r>
      <rPr>
        <sz val="16"/>
        <rFont val="Times New Roman"/>
        <charset val="134"/>
      </rPr>
      <t>155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3601</t>
    </r>
    <r>
      <rPr>
        <sz val="16"/>
        <rFont val="方正仿宋简体"/>
        <charset val="134"/>
      </rPr>
      <t>吨、琼库尔恰克乡</t>
    </r>
    <r>
      <rPr>
        <sz val="16"/>
        <rFont val="Times New Roman"/>
        <charset val="134"/>
      </rPr>
      <t>173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4608</t>
    </r>
    <r>
      <rPr>
        <sz val="16"/>
        <rFont val="方正仿宋简体"/>
        <charset val="134"/>
      </rPr>
      <t>吨、色力布亚镇</t>
    </r>
    <r>
      <rPr>
        <sz val="16"/>
        <rFont val="Times New Roman"/>
        <charset val="134"/>
      </rPr>
      <t>298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10789.86</t>
    </r>
    <r>
      <rPr>
        <sz val="16"/>
        <rFont val="方正仿宋简体"/>
        <charset val="134"/>
      </rPr>
      <t>吨、夏马勒乡</t>
    </r>
    <r>
      <rPr>
        <sz val="16"/>
        <rFont val="Times New Roman"/>
        <charset val="134"/>
      </rPr>
      <t>70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1871</t>
    </r>
    <r>
      <rPr>
        <sz val="16"/>
        <rFont val="方正仿宋简体"/>
        <charset val="134"/>
      </rPr>
      <t>吨、阿纳库勒乡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1264</t>
    </r>
    <r>
      <rPr>
        <sz val="16"/>
        <rFont val="方正仿宋简体"/>
        <charset val="134"/>
      </rPr>
      <t>吨。</t>
    </r>
  </si>
  <si>
    <r>
      <rPr>
        <sz val="16"/>
        <rFont val="方正仿宋简体"/>
        <charset val="134"/>
      </rPr>
      <t>任述强、包永瑞、高疆、蒋久健、木拉提</t>
    </r>
    <r>
      <rPr>
        <sz val="16"/>
        <rFont val="Times New Roman"/>
        <charset val="134"/>
      </rPr>
      <t>·</t>
    </r>
    <r>
      <rPr>
        <sz val="16"/>
        <rFont val="方正仿宋简体"/>
        <charset val="134"/>
      </rPr>
      <t>库尔班、牛振东</t>
    </r>
  </si>
  <si>
    <r>
      <rPr>
        <sz val="16"/>
        <rFont val="方正仿宋简体"/>
        <charset val="134"/>
      </rPr>
      <t>补贴饲草料吨数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22133.86</t>
    </r>
    <r>
      <rPr>
        <sz val="16"/>
        <rFont val="方正仿宋简体"/>
        <charset val="134"/>
      </rPr>
      <t>吨，资金使用合规率</t>
    </r>
    <r>
      <rPr>
        <sz val="16"/>
        <rFont val="Times New Roman"/>
        <charset val="134"/>
      </rPr>
      <t>=100%</t>
    </r>
    <r>
      <rPr>
        <sz val="16"/>
        <rFont val="方正仿宋简体"/>
        <charset val="134"/>
      </rPr>
      <t>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经济效益：带动脱贫户（含监测对象）全年总收入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110.6693</t>
    </r>
    <r>
      <rPr>
        <sz val="16"/>
        <rFont val="方正仿宋简体"/>
        <charset val="134"/>
      </rPr>
      <t>万元；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736</t>
    </r>
    <r>
      <rPr>
        <sz val="16"/>
        <rFont val="方正仿宋简体"/>
        <charset val="134"/>
      </rPr>
      <t>户，通过项目实施，激发农户内生动力，有效推动庭院畜牧养殖发展。</t>
    </r>
  </si>
  <si>
    <t>BCX078</t>
  </si>
  <si>
    <r>
      <rPr>
        <sz val="16"/>
        <rFont val="方正仿宋简体"/>
        <charset val="134"/>
      </rPr>
      <t>巴楚县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年自繁良种母牛补助项目</t>
    </r>
  </si>
  <si>
    <r>
      <rPr>
        <sz val="16"/>
        <rFont val="方正仿宋简体"/>
        <charset val="134"/>
      </rPr>
      <t>阿瓦提镇、英吾斯塘乡、琼库尔恰克乡、色力布亚镇、阿拉格尔乡、阿克萨克马热勒乡、夏马勒乡、阿纳库勒乡、巴楚镇、多来提巴格乡、恰尔巴格乡、三岔口镇</t>
    </r>
  </si>
  <si>
    <r>
      <rPr>
        <b/>
        <sz val="16"/>
        <rFont val="方正仿宋简体"/>
        <charset val="134"/>
      </rPr>
      <t>总投资</t>
    </r>
    <r>
      <rPr>
        <sz val="16"/>
        <rFont val="方正仿宋简体"/>
        <charset val="134"/>
      </rPr>
      <t>：</t>
    </r>
    <r>
      <rPr>
        <sz val="16"/>
        <rFont val="Times New Roman"/>
        <charset val="134"/>
      </rPr>
      <t>774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</t>
    </r>
    <r>
      <rPr>
        <sz val="16"/>
        <rFont val="方正仿宋简体"/>
        <charset val="134"/>
      </rPr>
      <t>：为脱贫户和监测对象当年自繁扩增的</t>
    </r>
    <r>
      <rPr>
        <sz val="16"/>
        <rFont val="Times New Roman"/>
        <charset val="134"/>
      </rPr>
      <t>2580</t>
    </r>
    <r>
      <rPr>
        <sz val="16"/>
        <rFont val="方正仿宋简体"/>
        <charset val="134"/>
      </rPr>
      <t>头良种母牛（饲养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个月以上）进行奖补，按照每只</t>
    </r>
    <r>
      <rPr>
        <sz val="16"/>
        <rFont val="Times New Roman"/>
        <charset val="134"/>
      </rPr>
      <t>3000</t>
    </r>
    <r>
      <rPr>
        <sz val="16"/>
        <rFont val="方正仿宋简体"/>
        <charset val="134"/>
      </rPr>
      <t>元的标准给予补助。坚持</t>
    </r>
    <r>
      <rPr>
        <sz val="16"/>
        <rFont val="Times New Roman"/>
        <charset val="134"/>
      </rPr>
      <t>“</t>
    </r>
    <r>
      <rPr>
        <sz val="16"/>
        <rFont val="方正仿宋简体"/>
        <charset val="134"/>
      </rPr>
      <t>先干后补、多干多补、干好再补</t>
    </r>
    <r>
      <rPr>
        <sz val="16"/>
        <rFont val="Times New Roman"/>
        <charset val="134"/>
      </rPr>
      <t>”</t>
    </r>
    <r>
      <rPr>
        <sz val="16"/>
        <rFont val="方正仿宋简体"/>
        <charset val="134"/>
      </rPr>
      <t>原则，发挥以奖代补激励作用，验收合格后，根据合格户数将申请资金按程序通过</t>
    </r>
    <r>
      <rPr>
        <sz val="16"/>
        <rFont val="Times New Roman"/>
        <charset val="134"/>
      </rPr>
      <t>“</t>
    </r>
    <r>
      <rPr>
        <sz val="16"/>
        <rFont val="方正仿宋简体"/>
        <charset val="134"/>
      </rPr>
      <t>一卡通</t>
    </r>
    <r>
      <rPr>
        <sz val="16"/>
        <rFont val="Times New Roman"/>
        <charset val="134"/>
      </rPr>
      <t>”</t>
    </r>
    <r>
      <rPr>
        <sz val="16"/>
        <rFont val="方正仿宋简体"/>
        <charset val="134"/>
      </rPr>
      <t>直接拨付到户。其中：阿瓦提镇</t>
    </r>
    <r>
      <rPr>
        <sz val="16"/>
        <rFont val="Times New Roman"/>
        <charset val="134"/>
      </rPr>
      <t>87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102</t>
    </r>
    <r>
      <rPr>
        <sz val="16"/>
        <rFont val="方正仿宋简体"/>
        <charset val="134"/>
      </rPr>
      <t>头、英吾斯塘乡</t>
    </r>
    <r>
      <rPr>
        <sz val="16"/>
        <rFont val="Times New Roman"/>
        <charset val="134"/>
      </rPr>
      <t>200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250</t>
    </r>
    <r>
      <rPr>
        <sz val="16"/>
        <rFont val="方正仿宋简体"/>
        <charset val="134"/>
      </rPr>
      <t>头、琼库尔恰克乡</t>
    </r>
    <r>
      <rPr>
        <sz val="16"/>
        <rFont val="Times New Roman"/>
        <charset val="134"/>
      </rPr>
      <t>444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538</t>
    </r>
    <r>
      <rPr>
        <sz val="16"/>
        <rFont val="方正仿宋简体"/>
        <charset val="134"/>
      </rPr>
      <t>头、色力布亚镇</t>
    </r>
    <r>
      <rPr>
        <sz val="16"/>
        <rFont val="Times New Roman"/>
        <charset val="134"/>
      </rPr>
      <t>157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181</t>
    </r>
    <r>
      <rPr>
        <sz val="16"/>
        <rFont val="方正仿宋简体"/>
        <charset val="134"/>
      </rPr>
      <t>头、阿拉格尔乡</t>
    </r>
    <r>
      <rPr>
        <sz val="16"/>
        <rFont val="Times New Roman"/>
        <charset val="134"/>
      </rPr>
      <t>138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173</t>
    </r>
    <r>
      <rPr>
        <sz val="16"/>
        <rFont val="方正仿宋简体"/>
        <charset val="134"/>
      </rPr>
      <t>头、阿克萨克马热勒乡</t>
    </r>
    <r>
      <rPr>
        <sz val="16"/>
        <rFont val="Times New Roman"/>
        <charset val="134"/>
      </rPr>
      <t>82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104</t>
    </r>
    <r>
      <rPr>
        <sz val="16"/>
        <rFont val="方正仿宋简体"/>
        <charset val="134"/>
      </rPr>
      <t>头、夏马勒乡</t>
    </r>
    <r>
      <rPr>
        <sz val="16"/>
        <rFont val="Times New Roman"/>
        <charset val="134"/>
      </rPr>
      <t>99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123</t>
    </r>
    <r>
      <rPr>
        <sz val="16"/>
        <rFont val="方正仿宋简体"/>
        <charset val="134"/>
      </rPr>
      <t>头、阿纳库勒乡</t>
    </r>
    <r>
      <rPr>
        <sz val="16"/>
        <rFont val="Times New Roman"/>
        <charset val="134"/>
      </rPr>
      <t>136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180</t>
    </r>
    <r>
      <rPr>
        <sz val="16"/>
        <rFont val="方正仿宋简体"/>
        <charset val="134"/>
      </rPr>
      <t>头、巴楚镇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头、多来提巴格乡</t>
    </r>
    <r>
      <rPr>
        <sz val="16"/>
        <rFont val="Times New Roman"/>
        <charset val="134"/>
      </rPr>
      <t>258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320</t>
    </r>
    <r>
      <rPr>
        <sz val="16"/>
        <rFont val="方正仿宋简体"/>
        <charset val="134"/>
      </rPr>
      <t>头、恰尔巴格乡</t>
    </r>
    <r>
      <rPr>
        <sz val="16"/>
        <rFont val="Times New Roman"/>
        <charset val="134"/>
      </rPr>
      <t>462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599</t>
    </r>
    <r>
      <rPr>
        <sz val="16"/>
        <rFont val="方正仿宋简体"/>
        <charset val="134"/>
      </rPr>
      <t>头、三岔口镇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7</t>
    </r>
    <r>
      <rPr>
        <sz val="16"/>
        <rFont val="方正仿宋简体"/>
        <charset val="134"/>
      </rPr>
      <t>头。</t>
    </r>
  </si>
  <si>
    <r>
      <rPr>
        <sz val="14"/>
        <rFont val="方正仿宋简体"/>
        <charset val="134"/>
      </rPr>
      <t>阿瓦提镇、英吾斯塘乡、琼库尔恰克乡、色力布亚镇、阿拉格尔乡、阿克萨克马热勒乡、夏马勒乡、阿纳库勒乡、巴楚镇、多来提巴格乡、恰尔巴格乡、三岔口镇</t>
    </r>
  </si>
  <si>
    <r>
      <rPr>
        <sz val="16"/>
        <rFont val="方正仿宋简体"/>
        <charset val="134"/>
      </rPr>
      <t>任述强、罗建新、包永瑞、高疆、蒋久健、李鹏辉、潘荣森、木拉提</t>
    </r>
    <r>
      <rPr>
        <sz val="16"/>
        <rFont val="Times New Roman"/>
        <charset val="134"/>
      </rPr>
      <t>·</t>
    </r>
    <r>
      <rPr>
        <sz val="16"/>
        <rFont val="方正仿宋简体"/>
        <charset val="134"/>
      </rPr>
      <t>库尔班、牛振东、汪生龙、刘山山、贾中元、田兵兵</t>
    </r>
  </si>
  <si>
    <r>
      <rPr>
        <sz val="16"/>
        <rFont val="方正仿宋简体"/>
        <charset val="134"/>
      </rPr>
      <t>补贴自繁母牛数量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2580</t>
    </r>
    <r>
      <rPr>
        <sz val="16"/>
        <rFont val="方正仿宋简体"/>
        <charset val="134"/>
      </rPr>
      <t>头，资金使用合规率</t>
    </r>
    <r>
      <rPr>
        <sz val="16"/>
        <rFont val="Times New Roman"/>
        <charset val="134"/>
      </rPr>
      <t>=100%</t>
    </r>
    <r>
      <rPr>
        <sz val="16"/>
        <rFont val="方正仿宋简体"/>
        <charset val="134"/>
      </rPr>
      <t>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经济效益：带动脱贫户（含监测对象）全年总收入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774</t>
    </r>
    <r>
      <rPr>
        <sz val="16"/>
        <rFont val="方正仿宋简体"/>
        <charset val="134"/>
      </rPr>
      <t>万元；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2580</t>
    </r>
    <r>
      <rPr>
        <sz val="16"/>
        <rFont val="方正仿宋简体"/>
        <charset val="134"/>
      </rPr>
      <t>户，通过项目实施，激发农户内生动力，有效推动庭院畜牧养殖发展。</t>
    </r>
  </si>
  <si>
    <t>BCX033</t>
  </si>
  <si>
    <r>
      <rPr>
        <sz val="16"/>
        <rFont val="方正仿宋简体"/>
        <charset val="134"/>
      </rPr>
      <t>巴楚县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年阿瓦提镇土地碎片化整理及农田水利附属设施建设项目</t>
    </r>
  </si>
  <si>
    <r>
      <rPr>
        <sz val="16"/>
        <rFont val="方正仿宋简体"/>
        <charset val="134"/>
      </rPr>
      <t>种植业基地</t>
    </r>
  </si>
  <si>
    <r>
      <rPr>
        <sz val="16"/>
        <rFont val="方正仿宋简体"/>
        <charset val="134"/>
      </rPr>
      <t>阿瓦提镇</t>
    </r>
    <r>
      <rPr>
        <sz val="16"/>
        <rFont val="Times New Roman"/>
        <charset val="134"/>
      </rPr>
      <t>4</t>
    </r>
    <r>
      <rPr>
        <sz val="16"/>
        <rFont val="方正仿宋简体"/>
        <charset val="134"/>
      </rPr>
      <t>村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</si>
  <si>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150.396442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为阿瓦提镇</t>
    </r>
    <r>
      <rPr>
        <sz val="16"/>
        <rFont val="Times New Roman"/>
        <charset val="134"/>
      </rPr>
      <t>4</t>
    </r>
    <r>
      <rPr>
        <sz val="16"/>
        <rFont val="方正仿宋简体"/>
        <charset val="134"/>
      </rPr>
      <t>村实施碎片化整理及高效节水</t>
    </r>
    <r>
      <rPr>
        <sz val="16"/>
        <rFont val="Times New Roman"/>
        <charset val="134"/>
      </rPr>
      <t>824.09</t>
    </r>
    <r>
      <rPr>
        <sz val="16"/>
        <rFont val="方正仿宋简体"/>
        <charset val="134"/>
      </rPr>
      <t>亩，其中土地平整加高效节水改造</t>
    </r>
    <r>
      <rPr>
        <sz val="16"/>
        <rFont val="Times New Roman"/>
        <charset val="134"/>
      </rPr>
      <t>367.11</t>
    </r>
    <r>
      <rPr>
        <sz val="16"/>
        <rFont val="方正仿宋简体"/>
        <charset val="134"/>
      </rPr>
      <t>亩、单独高效节水面积</t>
    </r>
    <r>
      <rPr>
        <sz val="16"/>
        <rFont val="Times New Roman"/>
        <charset val="134"/>
      </rPr>
      <t>456.98</t>
    </r>
    <r>
      <rPr>
        <sz val="16"/>
        <rFont val="方正仿宋简体"/>
        <charset val="134"/>
      </rPr>
      <t>亩；新建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个加压滴灌系统，其中埋设</t>
    </r>
    <r>
      <rPr>
        <sz val="16"/>
        <rFont val="Times New Roman"/>
        <charset val="134"/>
      </rPr>
      <t>PVC-M</t>
    </r>
    <r>
      <rPr>
        <sz val="16"/>
        <rFont val="方正仿宋简体"/>
        <charset val="134"/>
      </rPr>
      <t>塑料管</t>
    </r>
    <r>
      <rPr>
        <sz val="16"/>
        <rFont val="Times New Roman"/>
        <charset val="134"/>
      </rPr>
      <t>11.75km</t>
    </r>
    <r>
      <rPr>
        <sz val="16"/>
        <rFont val="方正仿宋简体"/>
        <charset val="134"/>
      </rPr>
      <t>、沉砂池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座、首部管理房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座、</t>
    </r>
    <r>
      <rPr>
        <sz val="16"/>
        <rFont val="Times New Roman"/>
        <charset val="134"/>
      </rPr>
      <t>10kv</t>
    </r>
    <r>
      <rPr>
        <sz val="16"/>
        <rFont val="方正仿宋简体"/>
        <charset val="134"/>
      </rPr>
      <t>输电线路</t>
    </r>
    <r>
      <rPr>
        <sz val="16"/>
        <rFont val="Times New Roman"/>
        <charset val="134"/>
      </rPr>
      <t>700m</t>
    </r>
    <r>
      <rPr>
        <sz val="16"/>
        <rFont val="方正仿宋简体"/>
        <charset val="134"/>
      </rPr>
      <t>，配套相关附属设施。项目建成后，所形成的固定资产纳入衔接项目资产管理，权属归村集体所有。</t>
    </r>
  </si>
  <si>
    <r>
      <rPr>
        <sz val="16"/>
        <rFont val="方正仿宋简体"/>
        <charset val="134"/>
      </rPr>
      <t>阿瓦提镇</t>
    </r>
  </si>
  <si>
    <r>
      <rPr>
        <sz val="16"/>
        <rFont val="方正仿宋简体"/>
        <charset val="134"/>
      </rPr>
      <t>耿德一、罗建新</t>
    </r>
  </si>
  <si>
    <r>
      <rPr>
        <sz val="16"/>
        <rFont val="方正仿宋简体"/>
        <charset val="134"/>
      </rPr>
      <t>碎片化整理及高效节水工程量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824.09</t>
    </r>
    <r>
      <rPr>
        <sz val="16"/>
        <rFont val="方正仿宋简体"/>
        <charset val="134"/>
      </rPr>
      <t>亩，建设加压滴灌系统数量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个，建设管道工程量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11.75km</t>
    </r>
    <r>
      <rPr>
        <sz val="16"/>
        <rFont val="方正仿宋简体"/>
        <charset val="134"/>
      </rPr>
      <t>，建设沉砂池工程量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座，建设首部管理房工程量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座，项目验收合格率</t>
    </r>
    <r>
      <rPr>
        <sz val="16"/>
        <rFont val="Times New Roman"/>
        <charset val="134"/>
      </rPr>
      <t>=100%</t>
    </r>
    <r>
      <rPr>
        <sz val="16"/>
        <rFont val="方正仿宋简体"/>
        <charset val="134"/>
      </rPr>
      <t>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25</t>
    </r>
    <r>
      <rPr>
        <sz val="16"/>
        <rFont val="方正仿宋简体"/>
        <charset val="134"/>
      </rPr>
      <t>户，受益脱贫人口（含监测对象）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78</t>
    </r>
    <r>
      <rPr>
        <sz val="16"/>
        <rFont val="方正仿宋简体"/>
        <charset val="134"/>
      </rPr>
      <t>人，能够有效降低项目区农业种植成本，提高农作物产量，保障国家粮食安全，推动农户实现增产增收，持续提升种植规模化，促进农业资源可持续利用。</t>
    </r>
  </si>
  <si>
    <t>BCX005</t>
  </si>
  <si>
    <r>
      <rPr>
        <sz val="16"/>
        <rFont val="方正仿宋简体"/>
        <charset val="134"/>
      </rPr>
      <t>外出务工脱贫劳动力（含监测对象）交通补助项目</t>
    </r>
  </si>
  <si>
    <r>
      <rPr>
        <sz val="16"/>
        <rFont val="方正仿宋简体"/>
        <charset val="134"/>
      </rPr>
      <t>就业项目</t>
    </r>
  </si>
  <si>
    <r>
      <rPr>
        <sz val="16"/>
        <rFont val="方正仿宋简体"/>
        <charset val="134"/>
      </rPr>
      <t>交通费补助</t>
    </r>
  </si>
  <si>
    <r>
      <rPr>
        <sz val="16"/>
        <rFont val="方正仿宋简体"/>
        <charset val="134"/>
      </rPr>
      <t>巴楚县各乡镇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</si>
  <si>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592.08</t>
    </r>
    <r>
      <rPr>
        <sz val="16"/>
        <rFont val="方正仿宋简体"/>
        <charset val="134"/>
      </rPr>
      <t>万元</t>
    </r>
    <r>
      <rPr>
        <b/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对转移到巴楚县以外就业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个月以上的脱贫户或监测对象给予一次性交通费补助，按照县外喀什地区以内（包括图木舒克市、克州）不超过</t>
    </r>
    <r>
      <rPr>
        <sz val="16"/>
        <rFont val="Times New Roman"/>
        <charset val="134"/>
      </rPr>
      <t>200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人的标准给予补贴、疆内不超过</t>
    </r>
    <r>
      <rPr>
        <sz val="16"/>
        <rFont val="Times New Roman"/>
        <charset val="134"/>
      </rPr>
      <t>1000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人的标准给予补贴（巴州、阿克苏地区、和田地区补贴</t>
    </r>
    <r>
      <rPr>
        <sz val="16"/>
        <rFont val="Times New Roman"/>
        <charset val="134"/>
      </rPr>
      <t>800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人，哈密市、吐鲁番市、乌鲁木齐市、昌吉州、克拉玛依市、博州、塔城地区、阿勒泰地区、伊犁州补贴</t>
    </r>
    <r>
      <rPr>
        <sz val="16"/>
        <rFont val="Times New Roman"/>
        <charset val="134"/>
      </rPr>
      <t>1000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人）、疆外各省市不超过</t>
    </r>
    <r>
      <rPr>
        <sz val="16"/>
        <rFont val="Times New Roman"/>
        <charset val="134"/>
      </rPr>
      <t>2000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人的标准给予补贴（甘肃省、青海省、陕西省、宁夏补贴</t>
    </r>
    <r>
      <rPr>
        <sz val="16"/>
        <rFont val="Times New Roman"/>
        <charset val="134"/>
      </rPr>
      <t>1800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人，其余各省均为</t>
    </r>
    <r>
      <rPr>
        <sz val="16"/>
        <rFont val="Times New Roman"/>
        <charset val="134"/>
      </rPr>
      <t>2000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人给予补贴）。</t>
    </r>
  </si>
  <si>
    <r>
      <rPr>
        <sz val="16"/>
        <rFont val="方正仿宋简体"/>
        <charset val="134"/>
      </rPr>
      <t>县人力资源和社会保障局</t>
    </r>
  </si>
  <si>
    <r>
      <rPr>
        <sz val="16"/>
        <rFont val="方正仿宋简体"/>
        <charset val="134"/>
      </rPr>
      <t>刘文全</t>
    </r>
  </si>
  <si>
    <r>
      <rPr>
        <sz val="16"/>
        <rFont val="方正仿宋简体"/>
        <charset val="134"/>
      </rPr>
      <t>补助转移就业脱贫户（含监测对象）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6933</t>
    </r>
    <r>
      <rPr>
        <sz val="16"/>
        <rFont val="方正仿宋简体"/>
        <charset val="134"/>
      </rPr>
      <t>人，区外疆内补助标准</t>
    </r>
    <r>
      <rPr>
        <sz val="16"/>
        <rFont val="宋体"/>
        <charset val="134"/>
      </rPr>
      <t>≤</t>
    </r>
    <r>
      <rPr>
        <sz val="16"/>
        <rFont val="Times New Roman"/>
        <charset val="134"/>
      </rPr>
      <t>1000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次，疆外补助标准</t>
    </r>
    <r>
      <rPr>
        <sz val="16"/>
        <rFont val="宋体"/>
        <charset val="134"/>
      </rPr>
      <t>≤</t>
    </r>
    <r>
      <rPr>
        <sz val="16"/>
        <rFont val="Times New Roman"/>
        <charset val="134"/>
      </rPr>
      <t>2000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次；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经济效益：受益脱贫人口（含监测对象）</t>
    </r>
    <r>
      <rPr>
        <sz val="16"/>
        <rFont val="Times New Roman"/>
        <charset val="134"/>
      </rPr>
      <t>≥6933</t>
    </r>
    <r>
      <rPr>
        <sz val="16"/>
        <rFont val="方正仿宋简体"/>
        <charset val="134"/>
      </rPr>
      <t>人；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社会效益：为进一步鼓励外出就业增加收入，巩固拓展就业扶贫工作成果，预计受益人口</t>
    </r>
    <r>
      <rPr>
        <sz val="16"/>
        <rFont val="Times New Roman"/>
        <charset val="134"/>
      </rPr>
      <t>6933</t>
    </r>
    <r>
      <rPr>
        <sz val="16"/>
        <rFont val="方正仿宋简体"/>
        <charset val="134"/>
      </rPr>
      <t>人。</t>
    </r>
  </si>
  <si>
    <t>BCX034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</si>
  <si>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年英吾斯塘乡土地碎片化整理及农田水利附属设施建设项目</t>
    </r>
  </si>
  <si>
    <r>
      <rPr>
        <sz val="16"/>
        <color theme="1"/>
        <rFont val="方正仿宋简体"/>
        <charset val="134"/>
      </rPr>
      <t>种植业基地</t>
    </r>
  </si>
  <si>
    <r>
      <rPr>
        <sz val="16"/>
        <color theme="1"/>
        <rFont val="方正仿宋简体"/>
        <charset val="134"/>
      </rPr>
      <t>英吾斯塘乡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简体"/>
        <charset val="134"/>
      </rPr>
      <t>村</t>
    </r>
  </si>
  <si>
    <r>
      <rPr>
        <b/>
        <sz val="16"/>
        <color theme="1"/>
        <rFont val="方正仿宋简体"/>
        <charset val="134"/>
      </rPr>
      <t>总投资</t>
    </r>
    <r>
      <rPr>
        <sz val="16"/>
        <color theme="1"/>
        <rFont val="方正仿宋简体"/>
        <charset val="134"/>
      </rPr>
      <t>：</t>
    </r>
    <r>
      <rPr>
        <sz val="16"/>
        <color theme="1"/>
        <rFont val="Times New Roman"/>
        <charset val="134"/>
      </rPr>
      <t>530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</t>
    </r>
    <r>
      <rPr>
        <sz val="16"/>
        <color theme="1"/>
        <rFont val="方正仿宋简体"/>
        <charset val="134"/>
      </rPr>
      <t>：为英吾斯塘乡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简体"/>
        <charset val="134"/>
      </rPr>
      <t>村实施土地碎片化整理及高效节水</t>
    </r>
    <r>
      <rPr>
        <sz val="16"/>
        <color theme="1"/>
        <rFont val="Times New Roman"/>
        <charset val="134"/>
      </rPr>
      <t>2266.49</t>
    </r>
    <r>
      <rPr>
        <sz val="16"/>
        <color theme="1"/>
        <rFont val="方正仿宋简体"/>
        <charset val="134"/>
      </rPr>
      <t>亩，新建加压滴灌系统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简体"/>
        <charset val="134"/>
      </rPr>
      <t>个，其中埋设</t>
    </r>
    <r>
      <rPr>
        <sz val="16"/>
        <color theme="1"/>
        <rFont val="Times New Roman"/>
        <charset val="134"/>
      </rPr>
      <t>PVC-M</t>
    </r>
    <r>
      <rPr>
        <sz val="16"/>
        <color theme="1"/>
        <rFont val="方正仿宋简体"/>
        <charset val="134"/>
      </rPr>
      <t>塑料管</t>
    </r>
    <r>
      <rPr>
        <sz val="16"/>
        <color theme="1"/>
        <rFont val="Times New Roman"/>
        <charset val="134"/>
      </rPr>
      <t>29.52km</t>
    </r>
    <r>
      <rPr>
        <sz val="16"/>
        <color theme="1"/>
        <rFont val="方正仿宋简体"/>
        <charset val="134"/>
      </rPr>
      <t>、沉砂池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简体"/>
        <charset val="134"/>
      </rPr>
      <t>座、首部管理房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简体"/>
        <charset val="134"/>
      </rPr>
      <t>座，配套相关附属设施。项目建成后，所形成的固定资产纳入衔接项目资产管理，权属归村集体所有。</t>
    </r>
  </si>
  <si>
    <r>
      <rPr>
        <sz val="16"/>
        <rFont val="方正仿宋简体"/>
        <charset val="134"/>
      </rPr>
      <t>英吾斯塘乡</t>
    </r>
  </si>
  <si>
    <r>
      <rPr>
        <sz val="16"/>
        <rFont val="方正仿宋简体"/>
        <charset val="134"/>
      </rPr>
      <t>耿德一、包永瑞</t>
    </r>
  </si>
  <si>
    <r>
      <rPr>
        <sz val="16"/>
        <rFont val="方正仿宋简体"/>
        <charset val="134"/>
      </rPr>
      <t>受益脱贫村数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个，建设土地碎片化整理及高效节水工程量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2266.49</t>
    </r>
    <r>
      <rPr>
        <sz val="16"/>
        <rFont val="方正仿宋简体"/>
        <charset val="134"/>
      </rPr>
      <t>亩，新建加压滴灌系统数量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个，项目验收合格率</t>
    </r>
    <r>
      <rPr>
        <sz val="16"/>
        <rFont val="Times New Roman"/>
        <charset val="134"/>
      </rPr>
      <t>=100%</t>
    </r>
    <r>
      <rPr>
        <sz val="16"/>
        <rFont val="方正仿宋简体"/>
        <charset val="134"/>
      </rPr>
      <t>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25</t>
    </r>
    <r>
      <rPr>
        <sz val="16"/>
        <rFont val="方正仿宋简体"/>
        <charset val="134"/>
      </rPr>
      <t>户，受益脱贫人口（含监测对象）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人，能够有效降低项目区农业种植成本，提高农作物产量，保障国家粮食安全，推动农户实现增产增收，持续提升种植规模化，促进农业资源可持续利用。</t>
    </r>
  </si>
  <si>
    <t>BCX053</t>
  </si>
  <si>
    <r>
      <rPr>
        <sz val="16"/>
        <rFont val="方正仿宋简体"/>
        <charset val="134"/>
      </rPr>
      <t>喀什地区巴楚县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年盐碱地综合治理项目</t>
    </r>
  </si>
  <si>
    <r>
      <rPr>
        <sz val="16"/>
        <rFont val="方正仿宋简体"/>
        <charset val="134"/>
      </rPr>
      <t>扩建</t>
    </r>
  </si>
  <si>
    <r>
      <rPr>
        <sz val="16"/>
        <rFont val="方正仿宋简体"/>
        <charset val="134"/>
      </rPr>
      <t>阿瓦提镇、英吾斯塘乡、琼库尔恰克乡、色力布亚镇、阿拉格尔乡、夏马勒乡、阿纳库勒乡、巴楚镇、恰尔巴格乡、现代农业产业园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</si>
  <si>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1500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新建机井</t>
    </r>
    <r>
      <rPr>
        <sz val="16"/>
        <rFont val="Times New Roman"/>
        <charset val="134"/>
      </rPr>
      <t>150</t>
    </r>
    <r>
      <rPr>
        <sz val="16"/>
        <rFont val="方正仿宋简体"/>
        <charset val="134"/>
      </rPr>
      <t>眼，其中：</t>
    </r>
    <r>
      <rPr>
        <sz val="16"/>
        <rFont val="Times New Roman"/>
        <charset val="134"/>
      </rPr>
      <t>80m</t>
    </r>
    <r>
      <rPr>
        <sz val="16"/>
        <rFont val="方正仿宋简体"/>
        <charset val="134"/>
      </rPr>
      <t>深</t>
    </r>
    <r>
      <rPr>
        <sz val="16"/>
        <rFont val="Times New Roman"/>
        <charset val="134"/>
      </rPr>
      <t>7</t>
    </r>
    <r>
      <rPr>
        <sz val="16"/>
        <rFont val="方正仿宋简体"/>
        <charset val="134"/>
      </rPr>
      <t>眼、</t>
    </r>
    <r>
      <rPr>
        <sz val="16"/>
        <rFont val="Times New Roman"/>
        <charset val="134"/>
      </rPr>
      <t>60m</t>
    </r>
    <r>
      <rPr>
        <sz val="16"/>
        <rFont val="方正仿宋简体"/>
        <charset val="134"/>
      </rPr>
      <t>深</t>
    </r>
    <r>
      <rPr>
        <sz val="16"/>
        <rFont val="Times New Roman"/>
        <charset val="134"/>
      </rPr>
      <t>103</t>
    </r>
    <r>
      <rPr>
        <sz val="16"/>
        <rFont val="方正仿宋简体"/>
        <charset val="134"/>
      </rPr>
      <t>眼、</t>
    </r>
    <r>
      <rPr>
        <sz val="16"/>
        <rFont val="Times New Roman"/>
        <charset val="134"/>
      </rPr>
      <t>40m</t>
    </r>
    <r>
      <rPr>
        <sz val="16"/>
        <rFont val="方正仿宋简体"/>
        <charset val="134"/>
      </rPr>
      <t>深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眼，配套电力、</t>
    </r>
    <r>
      <rPr>
        <sz val="16"/>
        <rFont val="Times New Roman"/>
        <charset val="134"/>
      </rPr>
      <t>“</t>
    </r>
    <r>
      <rPr>
        <sz val="16"/>
        <rFont val="方正仿宋简体"/>
        <charset val="134"/>
      </rPr>
      <t>井电双控</t>
    </r>
    <r>
      <rPr>
        <sz val="16"/>
        <rFont val="Times New Roman"/>
        <charset val="134"/>
      </rPr>
      <t>”</t>
    </r>
    <r>
      <rPr>
        <sz val="16"/>
        <rFont val="方正仿宋简体"/>
        <charset val="134"/>
      </rPr>
      <t>等相关附属设施设备。增加地下水浅埋区开采量，降低盐渍化区域地下水位至</t>
    </r>
    <r>
      <rPr>
        <sz val="16"/>
        <rFont val="Times New Roman"/>
        <charset val="134"/>
      </rPr>
      <t>3-6m</t>
    </r>
    <r>
      <rPr>
        <sz val="16"/>
        <rFont val="方正仿宋简体"/>
        <charset val="134"/>
      </rPr>
      <t>合理区间值，减轻土壤次生盐渍化的发生，改善地下水浅埋区农业生产条件。项目建成后，所形成的固定资产纳入衔接项目资产管理，权属归建设单位所有。</t>
    </r>
  </si>
  <si>
    <r>
      <rPr>
        <sz val="16"/>
        <rFont val="方正仿宋简体"/>
        <charset val="134"/>
      </rPr>
      <t>县水利局</t>
    </r>
  </si>
  <si>
    <r>
      <rPr>
        <sz val="16"/>
        <rFont val="方正仿宋简体"/>
        <charset val="134"/>
      </rPr>
      <t>魏广春</t>
    </r>
  </si>
  <si>
    <r>
      <rPr>
        <sz val="16"/>
        <rFont val="方正仿宋简体"/>
        <charset val="134"/>
      </rPr>
      <t>建设机井数量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150</t>
    </r>
    <r>
      <rPr>
        <sz val="16"/>
        <rFont val="方正仿宋简体"/>
        <charset val="134"/>
      </rPr>
      <t>眼，项目验收合格率</t>
    </r>
    <r>
      <rPr>
        <sz val="16"/>
        <rFont val="Times New Roman"/>
        <charset val="134"/>
      </rPr>
      <t>=100%</t>
    </r>
    <r>
      <rPr>
        <sz val="16"/>
        <rFont val="方正仿宋简体"/>
        <charset val="134"/>
      </rPr>
      <t>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社会效益：改善耕地灌溉面积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9.6</t>
    </r>
    <r>
      <rPr>
        <sz val="16"/>
        <rFont val="方正仿宋简体"/>
        <charset val="134"/>
      </rPr>
      <t>万亩，受益脱贫户（含监测对象）户数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4655</t>
    </r>
    <r>
      <rPr>
        <sz val="16"/>
        <rFont val="方正仿宋简体"/>
        <charset val="134"/>
      </rPr>
      <t>户，通过项目实施，减轻土壤次生盐碱化的发生，改善作物生长环境，实现农业可持续发展，促进农民增收。</t>
    </r>
  </si>
  <si>
    <t>BCX091</t>
  </si>
  <si>
    <r>
      <rPr>
        <sz val="16"/>
        <rFont val="方正仿宋简体"/>
        <charset val="0"/>
      </rPr>
      <t>巴楚县托格拉克沙漠边缘生态治理项目</t>
    </r>
    <r>
      <rPr>
        <sz val="16"/>
        <rFont val="Times New Roman"/>
        <charset val="0"/>
      </rPr>
      <t>-</t>
    </r>
    <r>
      <rPr>
        <sz val="16"/>
        <rFont val="方正仿宋简体"/>
        <charset val="0"/>
      </rPr>
      <t>英吾斯塘乡渠道防渗改建工程</t>
    </r>
  </si>
  <si>
    <r>
      <rPr>
        <sz val="16"/>
        <rFont val="方正仿宋简体"/>
        <charset val="134"/>
      </rPr>
      <t>乡村建设</t>
    </r>
  </si>
  <si>
    <r>
      <rPr>
        <sz val="16"/>
        <rFont val="方正仿宋简体"/>
        <charset val="134"/>
      </rPr>
      <t>其他</t>
    </r>
  </si>
  <si>
    <r>
      <rPr>
        <sz val="16"/>
        <rFont val="方正仿宋简体"/>
        <charset val="134"/>
      </rPr>
      <t>改建</t>
    </r>
  </si>
  <si>
    <r>
      <rPr>
        <sz val="16"/>
        <color theme="1"/>
        <rFont val="方正仿宋简体"/>
        <charset val="134"/>
      </rPr>
      <t>英吾斯塘乡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简体"/>
        <charset val="134"/>
      </rPr>
      <t>村</t>
    </r>
  </si>
  <si>
    <r>
      <rPr>
        <b/>
        <sz val="16"/>
        <rFont val="方正仿宋简体"/>
        <charset val="0"/>
      </rPr>
      <t>总投资：</t>
    </r>
    <r>
      <rPr>
        <sz val="16"/>
        <rFont val="Times New Roman"/>
        <charset val="0"/>
      </rPr>
      <t>500</t>
    </r>
    <r>
      <rPr>
        <sz val="16"/>
        <rFont val="方正仿宋简体"/>
        <charset val="0"/>
      </rPr>
      <t>万元</t>
    </r>
    <r>
      <rPr>
        <sz val="16"/>
        <rFont val="Times New Roman"/>
        <charset val="0"/>
      </rPr>
      <t xml:space="preserve">
</t>
    </r>
    <r>
      <rPr>
        <b/>
        <sz val="16"/>
        <rFont val="方正仿宋简体"/>
        <charset val="0"/>
      </rPr>
      <t>建设内容：</t>
    </r>
    <r>
      <rPr>
        <sz val="16"/>
        <rFont val="方正仿宋简体"/>
        <charset val="0"/>
      </rPr>
      <t>对英吾斯塘乡</t>
    </r>
    <r>
      <rPr>
        <sz val="16"/>
        <rFont val="Times New Roman"/>
        <charset val="0"/>
      </rPr>
      <t>3</t>
    </r>
    <r>
      <rPr>
        <sz val="16"/>
        <rFont val="方正仿宋简体"/>
        <charset val="0"/>
      </rPr>
      <t>村进行防渗渠改建，改扩建防渗渠</t>
    </r>
    <r>
      <rPr>
        <sz val="16"/>
        <rFont val="Times New Roman"/>
        <charset val="0"/>
      </rPr>
      <t>3.525</t>
    </r>
    <r>
      <rPr>
        <sz val="16"/>
        <rFont val="方正仿宋简体"/>
        <charset val="0"/>
      </rPr>
      <t>公里、新建泵房</t>
    </r>
    <r>
      <rPr>
        <sz val="16"/>
        <rFont val="Times New Roman"/>
        <charset val="0"/>
      </rPr>
      <t>1</t>
    </r>
    <r>
      <rPr>
        <sz val="16"/>
        <rFont val="方正仿宋简体"/>
        <charset val="0"/>
      </rPr>
      <t>座、沉砂池</t>
    </r>
    <r>
      <rPr>
        <sz val="16"/>
        <rFont val="Times New Roman"/>
        <charset val="0"/>
      </rPr>
      <t>1</t>
    </r>
    <r>
      <rPr>
        <sz val="16"/>
        <rFont val="方正仿宋简体"/>
        <charset val="0"/>
      </rPr>
      <t>座、高压线路</t>
    </r>
    <r>
      <rPr>
        <sz val="16"/>
        <rFont val="Times New Roman"/>
        <charset val="0"/>
      </rPr>
      <t>3</t>
    </r>
    <r>
      <rPr>
        <sz val="16"/>
        <rFont val="方正仿宋简体"/>
        <charset val="0"/>
      </rPr>
      <t>公里</t>
    </r>
    <r>
      <rPr>
        <sz val="16"/>
        <rFont val="Times New Roman"/>
        <charset val="0"/>
      </rPr>
      <t>;</t>
    </r>
    <r>
      <rPr>
        <sz val="16"/>
        <rFont val="方正仿宋简体"/>
        <charset val="0"/>
      </rPr>
      <t>渠系建筑物</t>
    </r>
    <r>
      <rPr>
        <sz val="16"/>
        <rFont val="Times New Roman"/>
        <charset val="0"/>
      </rPr>
      <t>23</t>
    </r>
    <r>
      <rPr>
        <sz val="16"/>
        <rFont val="方正仿宋简体"/>
        <charset val="0"/>
      </rPr>
      <t>座，配套相关附属设施设备。项目建成后，所形成的固定资产纳入衔接项目资产管理，权属归建设单位所有。</t>
    </r>
  </si>
  <si>
    <r>
      <rPr>
        <sz val="16"/>
        <rFont val="方正仿宋简体"/>
        <charset val="134"/>
      </rPr>
      <t>魏广春、包永瑞</t>
    </r>
  </si>
  <si>
    <r>
      <rPr>
        <sz val="16"/>
        <rFont val="方正仿宋简体"/>
        <charset val="134"/>
      </rPr>
      <t>新增和改善灌溉面积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3000</t>
    </r>
    <r>
      <rPr>
        <sz val="16"/>
        <rFont val="方正仿宋简体"/>
        <charset val="134"/>
      </rPr>
      <t>亩，新建渠道长度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3.525km</t>
    </r>
    <r>
      <rPr>
        <sz val="16"/>
        <rFont val="方正仿宋简体"/>
        <charset val="134"/>
      </rPr>
      <t>；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社会效益：带动就业人数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 xml:space="preserve">15 </t>
    </r>
    <r>
      <rPr>
        <sz val="16"/>
        <rFont val="方正仿宋简体"/>
        <charset val="134"/>
      </rPr>
      <t>人，提高水资源利用率和保证率，全面提升灌溉水平，降低运行成本，提高水利工程综合效益。</t>
    </r>
  </si>
  <si>
    <t>BCX090</t>
  </si>
  <si>
    <r>
      <rPr>
        <sz val="16"/>
        <color theme="1"/>
        <rFont val="方正仿宋简体"/>
        <charset val="134"/>
      </rPr>
      <t>巴楚县托格拉克沙漠边缘生态治理项目</t>
    </r>
    <r>
      <rPr>
        <sz val="16"/>
        <color theme="1"/>
        <rFont val="Times New Roman"/>
        <charset val="134"/>
      </rPr>
      <t>-</t>
    </r>
    <r>
      <rPr>
        <sz val="16"/>
        <color theme="1"/>
        <rFont val="方正仿宋简体"/>
        <charset val="134"/>
      </rPr>
      <t>琼库尔恰克乡渠道防渗改建工程</t>
    </r>
  </si>
  <si>
    <r>
      <rPr>
        <sz val="16"/>
        <color theme="1"/>
        <rFont val="方正仿宋简体"/>
        <charset val="134"/>
      </rPr>
      <t>琼库尔恰克乡玉吉米力克</t>
    </r>
    <r>
      <rPr>
        <sz val="16"/>
        <color theme="1"/>
        <rFont val="Times New Roman"/>
        <charset val="134"/>
      </rPr>
      <t>(20)</t>
    </r>
    <r>
      <rPr>
        <sz val="16"/>
        <color theme="1"/>
        <rFont val="方正仿宋简体"/>
        <charset val="134"/>
      </rPr>
      <t>村、古勒巴格</t>
    </r>
    <r>
      <rPr>
        <sz val="16"/>
        <color theme="1"/>
        <rFont val="Times New Roman"/>
        <charset val="134"/>
      </rPr>
      <t>(27)</t>
    </r>
    <r>
      <rPr>
        <sz val="16"/>
        <color theme="1"/>
        <rFont val="方正仿宋简体"/>
        <charset val="134"/>
      </rPr>
      <t>村</t>
    </r>
  </si>
  <si>
    <r>
      <rPr>
        <b/>
        <sz val="16"/>
        <color theme="1"/>
        <rFont val="方正仿宋简体"/>
        <charset val="134"/>
      </rPr>
      <t>总投资：</t>
    </r>
    <r>
      <rPr>
        <sz val="16"/>
        <color theme="1"/>
        <rFont val="Times New Roman"/>
        <charset val="134"/>
      </rPr>
      <t>1225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建设内容：</t>
    </r>
    <r>
      <rPr>
        <sz val="16"/>
        <color theme="1"/>
        <rFont val="方正仿宋简体"/>
        <charset val="134"/>
      </rPr>
      <t>对琼库尔恰克乡</t>
    </r>
    <r>
      <rPr>
        <sz val="16"/>
        <color theme="1"/>
        <rFont val="Times New Roman"/>
        <charset val="134"/>
      </rPr>
      <t>20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27</t>
    </r>
    <r>
      <rPr>
        <sz val="16"/>
        <color theme="1"/>
        <rFont val="方正仿宋简体"/>
        <charset val="134"/>
      </rPr>
      <t>村进行防渗渠改建，改扩建防渗渠</t>
    </r>
    <r>
      <rPr>
        <sz val="16"/>
        <color theme="1"/>
        <rFont val="Times New Roman"/>
        <charset val="134"/>
      </rPr>
      <t>8.634</t>
    </r>
    <r>
      <rPr>
        <sz val="16"/>
        <color theme="1"/>
        <rFont val="方正仿宋简体"/>
        <charset val="134"/>
      </rPr>
      <t>公里、新建泵房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简体"/>
        <charset val="134"/>
      </rPr>
      <t>座、沉砂池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简体"/>
        <charset val="134"/>
      </rPr>
      <t>座、高压线路</t>
    </r>
    <r>
      <rPr>
        <sz val="16"/>
        <color theme="1"/>
        <rFont val="Times New Roman"/>
        <charset val="134"/>
      </rPr>
      <t>10.5</t>
    </r>
    <r>
      <rPr>
        <sz val="16"/>
        <color theme="1"/>
        <rFont val="方正仿宋简体"/>
        <charset val="134"/>
      </rPr>
      <t>公里</t>
    </r>
    <r>
      <rPr>
        <sz val="16"/>
        <color theme="1"/>
        <rFont val="Times New Roman"/>
        <charset val="134"/>
      </rPr>
      <t>;</t>
    </r>
    <r>
      <rPr>
        <sz val="16"/>
        <color theme="1"/>
        <rFont val="方正仿宋简体"/>
        <charset val="134"/>
      </rPr>
      <t>渠系建筑物</t>
    </r>
    <r>
      <rPr>
        <sz val="16"/>
        <color theme="1"/>
        <rFont val="Times New Roman"/>
        <charset val="134"/>
      </rPr>
      <t>54</t>
    </r>
    <r>
      <rPr>
        <sz val="16"/>
        <color theme="1"/>
        <rFont val="方正仿宋简体"/>
        <charset val="134"/>
      </rPr>
      <t>空，配套相关附属设施设备。项目建成后，所形成的固定资产纳入衔接项目资产管理，权属归建设单位所有。</t>
    </r>
  </si>
  <si>
    <r>
      <rPr>
        <sz val="16"/>
        <color theme="1"/>
        <rFont val="方正仿宋简体"/>
        <charset val="134"/>
      </rPr>
      <t>琼库尔恰克乡</t>
    </r>
  </si>
  <si>
    <r>
      <rPr>
        <sz val="16"/>
        <color theme="1"/>
        <rFont val="方正仿宋简体"/>
        <charset val="134"/>
      </rPr>
      <t>魏广春、高疆</t>
    </r>
  </si>
  <si>
    <r>
      <rPr>
        <sz val="16"/>
        <color theme="1"/>
        <rFont val="方正仿宋简体"/>
        <charset val="134"/>
      </rPr>
      <t>新增和改善灌溉面积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20000</t>
    </r>
    <r>
      <rPr>
        <sz val="16"/>
        <color theme="1"/>
        <rFont val="方正仿宋简体"/>
        <charset val="134"/>
      </rPr>
      <t>亩，改建渠道长度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8.634km</t>
    </r>
    <r>
      <rPr>
        <sz val="16"/>
        <color theme="1"/>
        <rFont val="方正仿宋简体"/>
        <charset val="134"/>
      </rPr>
      <t>，配套渠系建筑物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 xml:space="preserve">38 </t>
    </r>
    <r>
      <rPr>
        <sz val="16"/>
        <color theme="1"/>
        <rFont val="方正仿宋简体"/>
        <charset val="134"/>
      </rPr>
      <t>座；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社会效益：带动就业人数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30</t>
    </r>
    <r>
      <rPr>
        <sz val="16"/>
        <color theme="1"/>
        <rFont val="方正仿宋简体"/>
        <charset val="134"/>
      </rPr>
      <t>人，提高水资源利用率和保证率，全面提升灌溉水平，降低运行成本，提高水利工程综合效益。</t>
    </r>
  </si>
  <si>
    <t>BCX057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</si>
  <si>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年村组道路建设项目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</si>
  <si>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简体"/>
        <charset val="134"/>
      </rPr>
      <t>号</t>
    </r>
  </si>
  <si>
    <t>BCX048</t>
  </si>
  <si>
    <r>
      <rPr>
        <sz val="16"/>
        <rFont val="方正仿宋简体"/>
        <charset val="134"/>
      </rPr>
      <t>喀什地区巴楚县农副产品加工产业园建设项目</t>
    </r>
  </si>
  <si>
    <r>
      <rPr>
        <sz val="16"/>
        <rFont val="方正仿宋简体"/>
        <charset val="134"/>
      </rPr>
      <t>产业园（区）</t>
    </r>
  </si>
  <si>
    <r>
      <rPr>
        <sz val="16"/>
        <color theme="1"/>
        <rFont val="方正仿宋简体"/>
        <charset val="134"/>
      </rPr>
      <t>琼库尔恰克乡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仿宋简体"/>
        <charset val="134"/>
      </rPr>
      <t>村</t>
    </r>
  </si>
  <si>
    <r>
      <rPr>
        <b/>
        <sz val="16"/>
        <color theme="1"/>
        <rFont val="方正仿宋简体"/>
        <charset val="134"/>
      </rPr>
      <t>总投资：</t>
    </r>
    <r>
      <rPr>
        <sz val="16"/>
        <color theme="1"/>
        <rFont val="Times New Roman"/>
        <charset val="134"/>
      </rPr>
      <t>1500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建设内容：</t>
    </r>
    <r>
      <rPr>
        <sz val="16"/>
        <color theme="1"/>
        <rFont val="方正仿宋简体"/>
        <charset val="134"/>
      </rPr>
      <t>新建标准厂房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栋，总建筑面积</t>
    </r>
    <r>
      <rPr>
        <sz val="16"/>
        <color theme="1"/>
        <rFont val="Times New Roman"/>
        <charset val="134"/>
      </rPr>
      <t>8748</t>
    </r>
    <r>
      <rPr>
        <sz val="16"/>
        <color theme="1"/>
        <rFont val="宋体"/>
        <charset val="134"/>
      </rPr>
      <t>㎡</t>
    </r>
    <r>
      <rPr>
        <sz val="16"/>
        <color theme="1"/>
        <rFont val="方正仿宋简体"/>
        <charset val="134"/>
      </rPr>
      <t>，配套水、电、路、消防等相关附属设施设备。项目建成后，所形成的固定资产纳入衔接项目资产管理，权属量化至村集体所有。</t>
    </r>
  </si>
  <si>
    <r>
      <rPr>
        <sz val="16"/>
        <rFont val="方正仿宋简体"/>
        <charset val="134"/>
      </rPr>
      <t>县商务和工业信息化局</t>
    </r>
  </si>
  <si>
    <r>
      <rPr>
        <sz val="16"/>
        <color theme="1"/>
        <rFont val="方正仿宋简体"/>
        <charset val="134"/>
      </rPr>
      <t>明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方正仿宋简体"/>
        <charset val="134"/>
      </rPr>
      <t>杰、高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方正仿宋简体"/>
        <charset val="134"/>
      </rPr>
      <t>疆</t>
    </r>
  </si>
  <si>
    <r>
      <rPr>
        <sz val="16"/>
        <color theme="1"/>
        <rFont val="方正仿宋简体"/>
        <charset val="134"/>
      </rPr>
      <t>建设标准厂房工程量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8748</t>
    </r>
    <r>
      <rPr>
        <sz val="16"/>
        <color theme="1"/>
        <rFont val="宋体"/>
        <charset val="134"/>
      </rPr>
      <t>㎡</t>
    </r>
    <r>
      <rPr>
        <sz val="16"/>
        <color theme="1"/>
        <rFont val="方正仿宋简体"/>
        <charset val="134"/>
      </rPr>
      <t>，项目验收合格率</t>
    </r>
    <r>
      <rPr>
        <sz val="16"/>
        <color theme="1"/>
        <rFont val="Times New Roman"/>
        <charset val="134"/>
      </rPr>
      <t>=100%</t>
    </r>
    <r>
      <rPr>
        <sz val="16"/>
        <color theme="1"/>
        <rFont val="宋体"/>
        <charset val="134"/>
      </rPr>
      <t>；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经济效益：项目年收益率不低于同期银行贷款利率，带动增加脱贫人口（含监测对象）全年总收入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80</t>
    </r>
    <r>
      <rPr>
        <sz val="16"/>
        <color theme="1"/>
        <rFont val="方正仿宋简体"/>
        <charset val="134"/>
      </rPr>
      <t>万元；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社会效益：受益脱贫户（含监测对象）户数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206</t>
    </r>
    <r>
      <rPr>
        <sz val="16"/>
        <color theme="1"/>
        <rFont val="方正仿宋简体"/>
        <charset val="134"/>
      </rPr>
      <t>户，受益脱贫人口（含监测对象）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687</t>
    </r>
    <r>
      <rPr>
        <sz val="16"/>
        <color theme="1"/>
        <rFont val="方正仿宋简体"/>
        <charset val="134"/>
      </rPr>
      <t>人，带动当地就业人数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100</t>
    </r>
    <r>
      <rPr>
        <sz val="16"/>
        <color theme="1"/>
        <rFont val="方正仿宋简体"/>
        <charset val="134"/>
      </rPr>
      <t>人，通过发展乡镇小微产业园，推动乡镇经济发展，开发稳定就业岗位，满足群众就近就地就业需求，并形成资产分红，带动农户增收致富。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</si>
</sst>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0.0000_ "/>
  </numFmts>
  <fonts count="5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36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6"/>
      <color theme="1"/>
      <name val="Times New Roman"/>
      <charset val="134"/>
    </font>
    <font>
      <sz val="18"/>
      <color theme="1"/>
      <name val="Times New Roman"/>
      <charset val="134"/>
    </font>
    <font>
      <b/>
      <sz val="16"/>
      <name val="方正小标宋简体"/>
      <charset val="134"/>
    </font>
    <font>
      <b/>
      <sz val="14"/>
      <name val="方正小标宋简体"/>
      <charset val="134"/>
    </font>
    <font>
      <b/>
      <sz val="16"/>
      <name val="Times New Roman"/>
      <charset val="134"/>
    </font>
    <font>
      <sz val="20"/>
      <name val="Times New Roman"/>
      <charset val="134"/>
    </font>
    <font>
      <sz val="16"/>
      <name val="Times New Roman"/>
      <charset val="0"/>
    </font>
    <font>
      <sz val="16"/>
      <color theme="1"/>
      <name val="方正仿宋简体"/>
      <charset val="134"/>
    </font>
    <font>
      <sz val="16"/>
      <name val="方正仿宋简体"/>
      <charset val="134"/>
    </font>
    <font>
      <sz val="14"/>
      <name val="Times New Roman"/>
      <charset val="134"/>
    </font>
    <font>
      <b/>
      <sz val="16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0"/>
      <name val="方正仿宋简体"/>
      <charset val="134"/>
    </font>
    <font>
      <sz val="18"/>
      <color theme="1"/>
      <name val="方正仿宋简体"/>
      <charset val="134"/>
    </font>
    <font>
      <sz val="16"/>
      <name val="方正仿宋简体"/>
      <charset val="0"/>
    </font>
    <font>
      <b/>
      <sz val="16"/>
      <name val="方正仿宋简体"/>
      <charset val="134"/>
    </font>
    <font>
      <sz val="14"/>
      <name val="方正仿宋简体"/>
      <charset val="134"/>
    </font>
    <font>
      <sz val="16"/>
      <name val="宋体"/>
      <charset val="134"/>
    </font>
    <font>
      <b/>
      <sz val="16"/>
      <color theme="1"/>
      <name val="方正仿宋简体"/>
      <charset val="134"/>
    </font>
    <font>
      <sz val="16"/>
      <color rgb="FF000000"/>
      <name val="Times New Roman"/>
      <charset val="134"/>
    </font>
    <font>
      <sz val="16"/>
      <color rgb="FF000000"/>
      <name val="方正仿宋简体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方正仿宋简体"/>
      <charset val="134"/>
    </font>
    <font>
      <sz val="16"/>
      <color theme="1"/>
      <name val="宋体"/>
      <charset val="134"/>
    </font>
    <font>
      <b/>
      <sz val="20"/>
      <name val="Times New Roman"/>
      <charset val="134"/>
    </font>
    <font>
      <b/>
      <sz val="20"/>
      <name val="方正仿宋简体"/>
      <charset val="134"/>
    </font>
    <font>
      <b/>
      <sz val="16"/>
      <name val="方正仿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right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 4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33"/>
  <sheetViews>
    <sheetView tabSelected="1" zoomScale="55" zoomScaleNormal="55" zoomScalePageLayoutView="55" topLeftCell="H1" workbookViewId="0">
      <pane ySplit="5" topLeftCell="A6" activePane="bottomLeft" state="frozen"/>
      <selection/>
      <selection pane="bottomLeft" activeCell="C7" sqref="C7"/>
    </sheetView>
  </sheetViews>
  <sheetFormatPr defaultColWidth="9" defaultRowHeight="21"/>
  <cols>
    <col min="1" max="1" width="6.38888888888889" style="6" customWidth="1"/>
    <col min="2" max="2" width="13.0185185185185" style="1" customWidth="1"/>
    <col min="3" max="3" width="25.7685185185185" style="3" customWidth="1"/>
    <col min="4" max="4" width="15.9814814814815" style="1" customWidth="1"/>
    <col min="5" max="5" width="14.287037037037" style="7" customWidth="1"/>
    <col min="6" max="6" width="15.4259259259259" style="1" customWidth="1"/>
    <col min="7" max="7" width="19.1666666666667" style="1" customWidth="1"/>
    <col min="8" max="8" width="16.5648148148148" style="1" customWidth="1"/>
    <col min="9" max="9" width="31.9444444444444" style="8" customWidth="1"/>
    <col min="10" max="10" width="6.11111111111111" style="6" customWidth="1"/>
    <col min="11" max="11" width="9.72222222222222" style="6" customWidth="1"/>
    <col min="12" max="12" width="15.462962962963" style="1" customWidth="1"/>
    <col min="13" max="15" width="6.98148148148148" style="6" customWidth="1"/>
    <col min="16" max="16" width="22.2222222222222" style="1" customWidth="1"/>
    <col min="17" max="17" width="73.6111111111111" style="1" customWidth="1"/>
    <col min="18" max="18" width="12.6574074074074" style="6" customWidth="1"/>
    <col min="19" max="19" width="14.6851851851852" style="6" customWidth="1"/>
    <col min="20" max="20" width="13.2037037037037" style="6" customWidth="1"/>
    <col min="21" max="21" width="15.3888888888889" style="6" customWidth="1"/>
    <col min="22" max="22" width="18.3333333333333" style="1" customWidth="1"/>
    <col min="23" max="23" width="17.3611111111111" style="6" customWidth="1"/>
    <col min="24" max="24" width="61.5833333333333" style="1" customWidth="1"/>
    <col min="25" max="25" width="16.8518518518519" style="1" customWidth="1"/>
    <col min="26" max="26" width="19.5555555555556" style="1"/>
    <col min="27" max="27" width="14.7777777777778" style="1"/>
    <col min="28" max="28" width="9" style="1"/>
    <col min="29" max="29" width="20" style="1"/>
    <col min="30" max="16384" width="9" style="1"/>
  </cols>
  <sheetData>
    <row r="1" s="1" customFormat="1" ht="49" customHeight="1" spans="1:2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2" customFormat="1" ht="27" customHeight="1" spans="1:24">
      <c r="A2" s="10" t="s">
        <v>1</v>
      </c>
      <c r="B2" s="11"/>
      <c r="C2" s="12"/>
      <c r="D2" s="11"/>
      <c r="E2" s="11"/>
      <c r="F2" s="13"/>
      <c r="G2" s="13"/>
      <c r="H2" s="13"/>
      <c r="I2" s="13"/>
      <c r="J2" s="37"/>
      <c r="K2" s="37"/>
      <c r="L2" s="37"/>
      <c r="M2" s="37"/>
      <c r="N2" s="37"/>
      <c r="O2" s="37"/>
      <c r="P2" s="37"/>
      <c r="Q2" s="37"/>
      <c r="R2" s="62"/>
      <c r="S2" s="63" t="s">
        <v>2</v>
      </c>
      <c r="T2" s="63"/>
      <c r="U2" s="63"/>
      <c r="V2" s="63"/>
      <c r="W2" s="63"/>
      <c r="X2" s="63"/>
    </row>
    <row r="3" s="3" customFormat="1" ht="54" customHeight="1" spans="1:25">
      <c r="A3" s="14" t="s">
        <v>3</v>
      </c>
      <c r="B3" s="15"/>
      <c r="C3" s="15"/>
      <c r="D3" s="15"/>
      <c r="E3" s="15"/>
      <c r="F3" s="15"/>
      <c r="G3" s="15"/>
      <c r="H3" s="15"/>
      <c r="I3" s="15"/>
      <c r="J3" s="14" t="s">
        <v>4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93" t="s">
        <v>5</v>
      </c>
    </row>
    <row r="4" s="3" customFormat="1" ht="33" customHeight="1" spans="1:25">
      <c r="A4" s="16" t="s">
        <v>6</v>
      </c>
      <c r="B4" s="17" t="s">
        <v>7</v>
      </c>
      <c r="C4" s="18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38" t="s">
        <v>6</v>
      </c>
      <c r="K4" s="21" t="s">
        <v>7</v>
      </c>
      <c r="L4" s="38" t="s">
        <v>8</v>
      </c>
      <c r="M4" s="38" t="s">
        <v>15</v>
      </c>
      <c r="N4" s="39" t="s">
        <v>16</v>
      </c>
      <c r="O4" s="40" t="s">
        <v>17</v>
      </c>
      <c r="P4" s="38" t="s">
        <v>18</v>
      </c>
      <c r="Q4" s="38" t="s">
        <v>19</v>
      </c>
      <c r="R4" s="64" t="s">
        <v>20</v>
      </c>
      <c r="S4" s="65" t="s">
        <v>21</v>
      </c>
      <c r="T4" s="65" t="s">
        <v>22</v>
      </c>
      <c r="U4" s="66" t="s">
        <v>23</v>
      </c>
      <c r="V4" s="67" t="s">
        <v>24</v>
      </c>
      <c r="W4" s="67" t="s">
        <v>25</v>
      </c>
      <c r="X4" s="65" t="s">
        <v>26</v>
      </c>
      <c r="Y4" s="93"/>
    </row>
    <row r="5" s="3" customFormat="1" ht="78" customHeight="1" spans="1:25">
      <c r="A5" s="20"/>
      <c r="B5" s="21"/>
      <c r="C5" s="22"/>
      <c r="D5" s="23"/>
      <c r="E5" s="24"/>
      <c r="F5" s="23"/>
      <c r="G5" s="23"/>
      <c r="H5" s="23"/>
      <c r="I5" s="23"/>
      <c r="J5" s="41"/>
      <c r="K5" s="21"/>
      <c r="L5" s="41"/>
      <c r="M5" s="41"/>
      <c r="N5" s="42"/>
      <c r="O5" s="38"/>
      <c r="P5" s="43"/>
      <c r="Q5" s="43"/>
      <c r="R5" s="68"/>
      <c r="S5" s="69"/>
      <c r="T5" s="69"/>
      <c r="U5" s="65"/>
      <c r="V5" s="70"/>
      <c r="W5" s="70"/>
      <c r="X5" s="71"/>
      <c r="Y5" s="93"/>
    </row>
    <row r="6" s="3" customFormat="1" ht="57" customHeight="1" spans="1:25">
      <c r="A6" s="14" t="s">
        <v>27</v>
      </c>
      <c r="B6" s="15"/>
      <c r="C6" s="15"/>
      <c r="D6" s="25">
        <f>SUM(D7:D22)+D23+D29+D30+D32+D33</f>
        <v>23507.688987</v>
      </c>
      <c r="E6" s="26"/>
      <c r="F6" s="25"/>
      <c r="G6" s="25">
        <f>SUM(G7:G14)+G15+G17+G18+G19+G20+G21+G22+G23+G29+G30+G32+G33</f>
        <v>1714.629803</v>
      </c>
      <c r="H6" s="25">
        <f>SUM(H7:H33)</f>
        <v>1714.629803</v>
      </c>
      <c r="I6" s="44"/>
      <c r="J6" s="44"/>
      <c r="K6" s="44"/>
      <c r="L6" s="44"/>
      <c r="M6" s="44"/>
      <c r="N6" s="44"/>
      <c r="O6" s="44"/>
      <c r="P6" s="44"/>
      <c r="Q6" s="44"/>
      <c r="R6" s="25">
        <f>R7+R22+R24+R25+R27+R28+R26+R29+R30+R31+R32+R33</f>
        <v>8453.945742</v>
      </c>
      <c r="S6" s="25">
        <f>S7+S22+S24+S25+S27+S28+S26+S29+S30+S31+S32+S33</f>
        <v>6449.125315</v>
      </c>
      <c r="T6" s="25">
        <f>T7+T22+T24+T25+T27+T28+T26+T29+T30+T31+T32+T33</f>
        <v>1714.629803</v>
      </c>
      <c r="U6" s="72"/>
      <c r="V6" s="15"/>
      <c r="W6" s="15"/>
      <c r="X6" s="73"/>
      <c r="Y6" s="73"/>
    </row>
    <row r="7" s="3" customFormat="1" ht="106" customHeight="1" spans="1:25">
      <c r="A7" s="27">
        <v>1</v>
      </c>
      <c r="B7" s="28" t="s">
        <v>28</v>
      </c>
      <c r="C7" s="27" t="s">
        <v>29</v>
      </c>
      <c r="D7" s="27">
        <v>1270</v>
      </c>
      <c r="E7" s="28" t="s">
        <v>30</v>
      </c>
      <c r="F7" s="28" t="s">
        <v>31</v>
      </c>
      <c r="G7" s="27">
        <v>77.05</v>
      </c>
      <c r="H7" s="27">
        <v>77.05</v>
      </c>
      <c r="I7" s="45" t="s">
        <v>32</v>
      </c>
      <c r="J7" s="31">
        <v>1</v>
      </c>
      <c r="K7" s="28" t="s">
        <v>33</v>
      </c>
      <c r="L7" s="28" t="s">
        <v>34</v>
      </c>
      <c r="M7" s="28" t="s">
        <v>35</v>
      </c>
      <c r="N7" s="28" t="s">
        <v>36</v>
      </c>
      <c r="O7" s="28" t="s">
        <v>37</v>
      </c>
      <c r="P7" s="28" t="s">
        <v>38</v>
      </c>
      <c r="Q7" s="74" t="s">
        <v>39</v>
      </c>
      <c r="R7" s="28">
        <v>1170.7</v>
      </c>
      <c r="S7" s="28">
        <v>74.1</v>
      </c>
      <c r="T7" s="28">
        <v>1096.6</v>
      </c>
      <c r="U7" s="28" t="s">
        <v>40</v>
      </c>
      <c r="V7" s="28" t="s">
        <v>41</v>
      </c>
      <c r="W7" s="28" t="s">
        <v>42</v>
      </c>
      <c r="X7" s="75" t="s">
        <v>43</v>
      </c>
      <c r="Y7" s="76" t="s">
        <v>44</v>
      </c>
    </row>
    <row r="8" s="3" customFormat="1" ht="99" customHeight="1" spans="1:25">
      <c r="A8" s="27">
        <v>2</v>
      </c>
      <c r="B8" s="28" t="s">
        <v>45</v>
      </c>
      <c r="C8" s="28" t="s">
        <v>46</v>
      </c>
      <c r="D8" s="28">
        <v>1160</v>
      </c>
      <c r="E8" s="28" t="s">
        <v>47</v>
      </c>
      <c r="F8" s="28" t="s">
        <v>48</v>
      </c>
      <c r="G8" s="28">
        <v>63.701635</v>
      </c>
      <c r="H8" s="28">
        <v>63.701635</v>
      </c>
      <c r="I8" s="45" t="s">
        <v>49</v>
      </c>
      <c r="J8" s="46"/>
      <c r="K8" s="28"/>
      <c r="L8" s="28"/>
      <c r="M8" s="28"/>
      <c r="N8" s="28"/>
      <c r="O8" s="28"/>
      <c r="P8" s="28"/>
      <c r="Q8" s="76"/>
      <c r="R8" s="28"/>
      <c r="S8" s="28"/>
      <c r="T8" s="28"/>
      <c r="U8" s="28"/>
      <c r="V8" s="28"/>
      <c r="W8" s="28"/>
      <c r="X8" s="76"/>
      <c r="Y8" s="76"/>
    </row>
    <row r="9" s="3" customFormat="1" ht="94" customHeight="1" spans="1:25">
      <c r="A9" s="27">
        <v>3</v>
      </c>
      <c r="B9" s="28" t="s">
        <v>50</v>
      </c>
      <c r="C9" s="28" t="s">
        <v>51</v>
      </c>
      <c r="D9" s="28">
        <v>252</v>
      </c>
      <c r="E9" s="28" t="s">
        <v>52</v>
      </c>
      <c r="F9" s="28" t="s">
        <v>53</v>
      </c>
      <c r="G9" s="29">
        <v>0.896</v>
      </c>
      <c r="H9" s="29">
        <v>0.896</v>
      </c>
      <c r="I9" s="45" t="s">
        <v>49</v>
      </c>
      <c r="J9" s="46"/>
      <c r="K9" s="28"/>
      <c r="L9" s="28"/>
      <c r="M9" s="28"/>
      <c r="N9" s="28"/>
      <c r="O9" s="28"/>
      <c r="P9" s="28"/>
      <c r="Q9" s="76"/>
      <c r="R9" s="28"/>
      <c r="S9" s="28"/>
      <c r="T9" s="28"/>
      <c r="U9" s="28"/>
      <c r="V9" s="28"/>
      <c r="W9" s="28"/>
      <c r="X9" s="76"/>
      <c r="Y9" s="76"/>
    </row>
    <row r="10" s="3" customFormat="1" ht="100" customHeight="1" spans="1:25">
      <c r="A10" s="27">
        <v>4</v>
      </c>
      <c r="B10" s="28" t="s">
        <v>54</v>
      </c>
      <c r="C10" s="28" t="s">
        <v>55</v>
      </c>
      <c r="D10" s="28">
        <v>600</v>
      </c>
      <c r="E10" s="28" t="s">
        <v>52</v>
      </c>
      <c r="F10" s="28" t="s">
        <v>53</v>
      </c>
      <c r="G10" s="30">
        <v>4.581213</v>
      </c>
      <c r="H10" s="30">
        <v>4.581213</v>
      </c>
      <c r="I10" s="45" t="s">
        <v>49</v>
      </c>
      <c r="J10" s="46"/>
      <c r="K10" s="28"/>
      <c r="L10" s="28"/>
      <c r="M10" s="28"/>
      <c r="N10" s="28"/>
      <c r="O10" s="28"/>
      <c r="P10" s="28"/>
      <c r="Q10" s="76"/>
      <c r="R10" s="28"/>
      <c r="S10" s="28"/>
      <c r="T10" s="28"/>
      <c r="U10" s="28"/>
      <c r="V10" s="28"/>
      <c r="W10" s="28"/>
      <c r="X10" s="76"/>
      <c r="Y10" s="76"/>
    </row>
    <row r="11" s="3" customFormat="1" ht="96" customHeight="1" spans="1:25">
      <c r="A11" s="27">
        <v>5</v>
      </c>
      <c r="B11" s="28" t="s">
        <v>56</v>
      </c>
      <c r="C11" s="28" t="s">
        <v>57</v>
      </c>
      <c r="D11" s="28">
        <v>30</v>
      </c>
      <c r="E11" s="28" t="s">
        <v>52</v>
      </c>
      <c r="F11" s="28" t="s">
        <v>53</v>
      </c>
      <c r="G11" s="29">
        <v>5.3</v>
      </c>
      <c r="H11" s="29">
        <v>5.3</v>
      </c>
      <c r="I11" s="45" t="s">
        <v>49</v>
      </c>
      <c r="J11" s="46"/>
      <c r="K11" s="28"/>
      <c r="L11" s="28"/>
      <c r="M11" s="28"/>
      <c r="N11" s="28"/>
      <c r="O11" s="28"/>
      <c r="P11" s="28"/>
      <c r="Q11" s="76"/>
      <c r="R11" s="28"/>
      <c r="S11" s="28"/>
      <c r="T11" s="28"/>
      <c r="U11" s="28"/>
      <c r="V11" s="28"/>
      <c r="W11" s="28"/>
      <c r="X11" s="76"/>
      <c r="Y11" s="76"/>
    </row>
    <row r="12" s="3" customFormat="1" ht="112" customHeight="1" spans="1:25">
      <c r="A12" s="27">
        <v>6</v>
      </c>
      <c r="B12" s="28" t="s">
        <v>58</v>
      </c>
      <c r="C12" s="28" t="s">
        <v>59</v>
      </c>
      <c r="D12" s="28">
        <v>507.94</v>
      </c>
      <c r="E12" s="28" t="s">
        <v>52</v>
      </c>
      <c r="F12" s="28" t="s">
        <v>53</v>
      </c>
      <c r="G12" s="28">
        <v>40.326113</v>
      </c>
      <c r="H12" s="28">
        <v>40.326113</v>
      </c>
      <c r="I12" s="45" t="s">
        <v>49</v>
      </c>
      <c r="J12" s="46"/>
      <c r="K12" s="28"/>
      <c r="L12" s="28"/>
      <c r="M12" s="28"/>
      <c r="N12" s="28"/>
      <c r="O12" s="28"/>
      <c r="P12" s="28"/>
      <c r="Q12" s="76"/>
      <c r="R12" s="28"/>
      <c r="S12" s="28"/>
      <c r="T12" s="28"/>
      <c r="U12" s="28"/>
      <c r="V12" s="28"/>
      <c r="W12" s="28"/>
      <c r="X12" s="76"/>
      <c r="Y12" s="76"/>
    </row>
    <row r="13" s="3" customFormat="1" ht="99" customHeight="1" spans="1:25">
      <c r="A13" s="27">
        <v>7</v>
      </c>
      <c r="B13" s="28" t="s">
        <v>60</v>
      </c>
      <c r="C13" s="29" t="s">
        <v>61</v>
      </c>
      <c r="D13" s="29">
        <v>250</v>
      </c>
      <c r="E13" s="28" t="s">
        <v>52</v>
      </c>
      <c r="F13" s="28" t="s">
        <v>53</v>
      </c>
      <c r="G13" s="29">
        <v>1.158784</v>
      </c>
      <c r="H13" s="29">
        <v>1.158784</v>
      </c>
      <c r="I13" s="45" t="s">
        <v>49</v>
      </c>
      <c r="J13" s="46"/>
      <c r="K13" s="28"/>
      <c r="L13" s="28"/>
      <c r="M13" s="28"/>
      <c r="N13" s="28"/>
      <c r="O13" s="28"/>
      <c r="P13" s="28"/>
      <c r="Q13" s="76"/>
      <c r="R13" s="28"/>
      <c r="S13" s="28"/>
      <c r="T13" s="28"/>
      <c r="U13" s="28"/>
      <c r="V13" s="28"/>
      <c r="W13" s="28"/>
      <c r="X13" s="76"/>
      <c r="Y13" s="76"/>
    </row>
    <row r="14" s="3" customFormat="1" ht="100" customHeight="1" spans="1:25">
      <c r="A14" s="27">
        <v>8</v>
      </c>
      <c r="B14" s="27" t="s">
        <v>62</v>
      </c>
      <c r="C14" s="28" t="s">
        <v>63</v>
      </c>
      <c r="D14" s="27">
        <v>613.442</v>
      </c>
      <c r="E14" s="28" t="s">
        <v>52</v>
      </c>
      <c r="F14" s="28" t="s">
        <v>53</v>
      </c>
      <c r="G14" s="27">
        <v>27.376976</v>
      </c>
      <c r="H14" s="27">
        <v>27.376976</v>
      </c>
      <c r="I14" s="45" t="s">
        <v>49</v>
      </c>
      <c r="J14" s="46"/>
      <c r="K14" s="28"/>
      <c r="L14" s="28"/>
      <c r="M14" s="28"/>
      <c r="N14" s="28"/>
      <c r="O14" s="28"/>
      <c r="P14" s="28"/>
      <c r="Q14" s="76"/>
      <c r="R14" s="28"/>
      <c r="S14" s="28"/>
      <c r="T14" s="28"/>
      <c r="U14" s="28"/>
      <c r="V14" s="28"/>
      <c r="W14" s="28"/>
      <c r="X14" s="76"/>
      <c r="Y14" s="76"/>
    </row>
    <row r="15" s="3" customFormat="1" ht="103" customHeight="1" spans="1:25">
      <c r="A15" s="31">
        <v>9</v>
      </c>
      <c r="B15" s="32" t="s">
        <v>64</v>
      </c>
      <c r="C15" s="32" t="s">
        <v>65</v>
      </c>
      <c r="D15" s="32">
        <v>963.229658</v>
      </c>
      <c r="E15" s="32" t="s">
        <v>66</v>
      </c>
      <c r="F15" s="28" t="s">
        <v>53</v>
      </c>
      <c r="G15" s="31">
        <v>359.290246</v>
      </c>
      <c r="H15" s="27">
        <f>G15-H16</f>
        <v>289.290246</v>
      </c>
      <c r="I15" s="45" t="s">
        <v>49</v>
      </c>
      <c r="J15" s="46"/>
      <c r="K15" s="28"/>
      <c r="L15" s="28"/>
      <c r="M15" s="28"/>
      <c r="N15" s="28"/>
      <c r="O15" s="28"/>
      <c r="P15" s="28"/>
      <c r="Q15" s="76"/>
      <c r="R15" s="28"/>
      <c r="S15" s="28"/>
      <c r="T15" s="28"/>
      <c r="U15" s="28"/>
      <c r="V15" s="28"/>
      <c r="W15" s="28"/>
      <c r="X15" s="76"/>
      <c r="Y15" s="76"/>
    </row>
    <row r="16" s="3" customFormat="1" ht="103" customHeight="1" spans="1:25">
      <c r="A16" s="33"/>
      <c r="B16" s="34"/>
      <c r="C16" s="34"/>
      <c r="D16" s="34"/>
      <c r="E16" s="34"/>
      <c r="F16" s="28" t="s">
        <v>31</v>
      </c>
      <c r="G16" s="33"/>
      <c r="H16" s="27">
        <v>70</v>
      </c>
      <c r="I16" s="45" t="s">
        <v>32</v>
      </c>
      <c r="J16" s="46"/>
      <c r="K16" s="28"/>
      <c r="L16" s="28"/>
      <c r="M16" s="28"/>
      <c r="N16" s="28"/>
      <c r="O16" s="28"/>
      <c r="P16" s="28"/>
      <c r="Q16" s="76"/>
      <c r="R16" s="28"/>
      <c r="S16" s="28"/>
      <c r="T16" s="28"/>
      <c r="U16" s="28"/>
      <c r="V16" s="28"/>
      <c r="W16" s="28"/>
      <c r="X16" s="76"/>
      <c r="Y16" s="76"/>
    </row>
    <row r="17" s="3" customFormat="1" ht="114" customHeight="1" spans="1:25">
      <c r="A17" s="27">
        <v>10</v>
      </c>
      <c r="B17" s="27" t="s">
        <v>67</v>
      </c>
      <c r="C17" s="28" t="s">
        <v>68</v>
      </c>
      <c r="D17" s="27">
        <v>654.7</v>
      </c>
      <c r="E17" s="28" t="s">
        <v>52</v>
      </c>
      <c r="F17" s="28" t="s">
        <v>53</v>
      </c>
      <c r="G17" s="27">
        <v>51.075699</v>
      </c>
      <c r="H17" s="27">
        <v>51.075699</v>
      </c>
      <c r="I17" s="45" t="s">
        <v>49</v>
      </c>
      <c r="J17" s="46"/>
      <c r="K17" s="28"/>
      <c r="L17" s="28"/>
      <c r="M17" s="28"/>
      <c r="N17" s="28"/>
      <c r="O17" s="28"/>
      <c r="P17" s="28"/>
      <c r="Q17" s="76"/>
      <c r="R17" s="28"/>
      <c r="S17" s="28"/>
      <c r="T17" s="28"/>
      <c r="U17" s="28"/>
      <c r="V17" s="28"/>
      <c r="W17" s="28"/>
      <c r="X17" s="76"/>
      <c r="Y17" s="76"/>
    </row>
    <row r="18" s="3" customFormat="1" ht="105" customHeight="1" spans="1:25">
      <c r="A18" s="27">
        <v>11</v>
      </c>
      <c r="B18" s="28" t="s">
        <v>69</v>
      </c>
      <c r="C18" s="28" t="s">
        <v>70</v>
      </c>
      <c r="D18" s="27">
        <v>55.8925</v>
      </c>
      <c r="E18" s="28" t="s">
        <v>71</v>
      </c>
      <c r="F18" s="28" t="s">
        <v>72</v>
      </c>
      <c r="G18" s="27">
        <v>53.9745</v>
      </c>
      <c r="H18" s="27">
        <v>53.9745</v>
      </c>
      <c r="I18" s="45" t="s">
        <v>32</v>
      </c>
      <c r="J18" s="46"/>
      <c r="K18" s="28"/>
      <c r="L18" s="28"/>
      <c r="M18" s="28"/>
      <c r="N18" s="28"/>
      <c r="O18" s="28"/>
      <c r="P18" s="28"/>
      <c r="Q18" s="76"/>
      <c r="R18" s="28"/>
      <c r="S18" s="28"/>
      <c r="T18" s="28"/>
      <c r="U18" s="28"/>
      <c r="V18" s="28"/>
      <c r="W18" s="28"/>
      <c r="X18" s="76"/>
      <c r="Y18" s="76"/>
    </row>
    <row r="19" s="3" customFormat="1" ht="100" customHeight="1" spans="1:25">
      <c r="A19" s="27">
        <v>12</v>
      </c>
      <c r="B19" s="28" t="s">
        <v>73</v>
      </c>
      <c r="C19" s="28" t="s">
        <v>74</v>
      </c>
      <c r="D19" s="27">
        <v>14.2079</v>
      </c>
      <c r="E19" s="28" t="s">
        <v>71</v>
      </c>
      <c r="F19" s="28" t="s">
        <v>72</v>
      </c>
      <c r="G19" s="27">
        <v>8.35</v>
      </c>
      <c r="H19" s="27">
        <v>8.35</v>
      </c>
      <c r="I19" s="45" t="s">
        <v>32</v>
      </c>
      <c r="J19" s="46"/>
      <c r="K19" s="28"/>
      <c r="L19" s="28"/>
      <c r="M19" s="28"/>
      <c r="N19" s="28"/>
      <c r="O19" s="28"/>
      <c r="P19" s="28"/>
      <c r="Q19" s="76"/>
      <c r="R19" s="28"/>
      <c r="S19" s="28"/>
      <c r="T19" s="28"/>
      <c r="U19" s="28"/>
      <c r="V19" s="28"/>
      <c r="W19" s="28"/>
      <c r="X19" s="76"/>
      <c r="Y19" s="76"/>
    </row>
    <row r="20" s="3" customFormat="1" ht="123" customHeight="1" spans="1:25">
      <c r="A20" s="27">
        <v>13</v>
      </c>
      <c r="B20" s="28" t="s">
        <v>75</v>
      </c>
      <c r="C20" s="28" t="s">
        <v>76</v>
      </c>
      <c r="D20" s="27">
        <v>709</v>
      </c>
      <c r="E20" s="28" t="s">
        <v>71</v>
      </c>
      <c r="F20" s="28" t="s">
        <v>72</v>
      </c>
      <c r="G20" s="27">
        <v>46.746631</v>
      </c>
      <c r="H20" s="27">
        <v>46.746631</v>
      </c>
      <c r="I20" s="45" t="s">
        <v>32</v>
      </c>
      <c r="J20" s="46"/>
      <c r="K20" s="28"/>
      <c r="L20" s="28"/>
      <c r="M20" s="28"/>
      <c r="N20" s="28"/>
      <c r="O20" s="28"/>
      <c r="P20" s="28"/>
      <c r="Q20" s="76"/>
      <c r="R20" s="28"/>
      <c r="S20" s="28"/>
      <c r="T20" s="28"/>
      <c r="U20" s="28"/>
      <c r="V20" s="28"/>
      <c r="W20" s="28"/>
      <c r="X20" s="76"/>
      <c r="Y20" s="76"/>
    </row>
    <row r="21" s="4" customFormat="1" ht="100" customHeight="1" spans="1:25">
      <c r="A21" s="27">
        <v>14</v>
      </c>
      <c r="B21" s="28" t="s">
        <v>77</v>
      </c>
      <c r="C21" s="28" t="s">
        <v>78</v>
      </c>
      <c r="D21" s="28">
        <v>931.992203</v>
      </c>
      <c r="E21" s="28" t="s">
        <v>71</v>
      </c>
      <c r="F21" s="28" t="s">
        <v>72</v>
      </c>
      <c r="G21" s="28">
        <v>356.772203</v>
      </c>
      <c r="H21" s="28">
        <v>356.772203</v>
      </c>
      <c r="I21" s="45" t="s">
        <v>32</v>
      </c>
      <c r="J21" s="33"/>
      <c r="K21" s="28"/>
      <c r="L21" s="28"/>
      <c r="M21" s="28"/>
      <c r="N21" s="28"/>
      <c r="O21" s="28"/>
      <c r="P21" s="28"/>
      <c r="Q21" s="76"/>
      <c r="R21" s="28"/>
      <c r="S21" s="28"/>
      <c r="T21" s="28"/>
      <c r="U21" s="28"/>
      <c r="V21" s="28"/>
      <c r="W21" s="28"/>
      <c r="X21" s="76"/>
      <c r="Y21" s="76"/>
    </row>
    <row r="22" s="5" customFormat="1" ht="133" customHeight="1" spans="1:25">
      <c r="A22" s="35">
        <v>15</v>
      </c>
      <c r="B22" s="29" t="s">
        <v>64</v>
      </c>
      <c r="C22" s="29" t="s">
        <v>79</v>
      </c>
      <c r="D22" s="29">
        <v>963.229658</v>
      </c>
      <c r="E22" s="29" t="s">
        <v>80</v>
      </c>
      <c r="F22" s="29" t="s">
        <v>81</v>
      </c>
      <c r="G22" s="30">
        <v>164.670856</v>
      </c>
      <c r="H22" s="29">
        <v>164.670856</v>
      </c>
      <c r="I22" s="47" t="s">
        <v>82</v>
      </c>
      <c r="J22" s="35">
        <v>2</v>
      </c>
      <c r="K22" s="48" t="s">
        <v>83</v>
      </c>
      <c r="L22" s="49" t="s">
        <v>84</v>
      </c>
      <c r="M22" s="49" t="s">
        <v>85</v>
      </c>
      <c r="N22" s="49" t="s">
        <v>86</v>
      </c>
      <c r="O22" s="49" t="s">
        <v>87</v>
      </c>
      <c r="P22" s="49" t="s">
        <v>88</v>
      </c>
      <c r="Q22" s="77" t="s">
        <v>89</v>
      </c>
      <c r="R22" s="49">
        <v>350.7</v>
      </c>
      <c r="S22" s="49">
        <v>169.239899</v>
      </c>
      <c r="T22" s="49">
        <v>181.460101</v>
      </c>
      <c r="U22" s="49" t="s">
        <v>90</v>
      </c>
      <c r="V22" s="49" t="s">
        <v>88</v>
      </c>
      <c r="W22" s="49" t="s">
        <v>91</v>
      </c>
      <c r="X22" s="78" t="s">
        <v>92</v>
      </c>
      <c r="Y22" s="94" t="s">
        <v>93</v>
      </c>
    </row>
    <row r="23" s="3" customFormat="1" ht="133" customHeight="1" spans="1:25">
      <c r="A23" s="27">
        <v>16</v>
      </c>
      <c r="B23" s="28" t="s">
        <v>94</v>
      </c>
      <c r="C23" s="28" t="s">
        <v>95</v>
      </c>
      <c r="D23" s="28">
        <v>1000</v>
      </c>
      <c r="E23" s="28" t="s">
        <v>30</v>
      </c>
      <c r="F23" s="28" t="s">
        <v>48</v>
      </c>
      <c r="G23" s="28">
        <v>100</v>
      </c>
      <c r="H23" s="27">
        <v>16.789245</v>
      </c>
      <c r="I23" s="45" t="s">
        <v>49</v>
      </c>
      <c r="J23" s="27"/>
      <c r="K23" s="50" t="s">
        <v>83</v>
      </c>
      <c r="L23" s="34" t="s">
        <v>96</v>
      </c>
      <c r="M23" s="51" t="s">
        <v>97</v>
      </c>
      <c r="N23" s="51" t="s">
        <v>98</v>
      </c>
      <c r="O23" s="51" t="s">
        <v>99</v>
      </c>
      <c r="P23" s="51" t="s">
        <v>100</v>
      </c>
      <c r="Q23" s="79" t="s">
        <v>101</v>
      </c>
      <c r="R23" s="34">
        <v>484.5</v>
      </c>
      <c r="S23" s="34">
        <v>169.239899</v>
      </c>
      <c r="T23" s="34">
        <v>127.460101</v>
      </c>
      <c r="U23" s="34" t="s">
        <v>102</v>
      </c>
      <c r="V23" s="34"/>
      <c r="W23" s="34"/>
      <c r="X23" s="79" t="s">
        <v>103</v>
      </c>
      <c r="Y23" s="79"/>
    </row>
    <row r="24" s="3" customFormat="1" ht="219" customHeight="1" spans="1:25">
      <c r="A24" s="27"/>
      <c r="B24" s="28" t="s">
        <v>94</v>
      </c>
      <c r="C24" s="36" t="s">
        <v>104</v>
      </c>
      <c r="D24" s="28">
        <v>1000</v>
      </c>
      <c r="E24" s="36" t="s">
        <v>105</v>
      </c>
      <c r="F24" s="36" t="s">
        <v>106</v>
      </c>
      <c r="G24" s="28">
        <v>100</v>
      </c>
      <c r="H24" s="27">
        <v>18.73</v>
      </c>
      <c r="I24" s="45" t="s">
        <v>49</v>
      </c>
      <c r="J24" s="27">
        <v>3</v>
      </c>
      <c r="K24" s="52" t="s">
        <v>107</v>
      </c>
      <c r="L24" s="28" t="s">
        <v>108</v>
      </c>
      <c r="M24" s="29" t="s">
        <v>85</v>
      </c>
      <c r="N24" s="29" t="s">
        <v>86</v>
      </c>
      <c r="O24" s="29" t="s">
        <v>87</v>
      </c>
      <c r="P24" s="30" t="s">
        <v>109</v>
      </c>
      <c r="Q24" s="80" t="s">
        <v>110</v>
      </c>
      <c r="R24" s="27">
        <v>50.4</v>
      </c>
      <c r="S24" s="27">
        <v>31.67</v>
      </c>
      <c r="T24" s="27">
        <v>18.73</v>
      </c>
      <c r="U24" s="30" t="s">
        <v>90</v>
      </c>
      <c r="V24" s="30" t="s">
        <v>109</v>
      </c>
      <c r="W24" s="30" t="s">
        <v>111</v>
      </c>
      <c r="X24" s="81" t="s">
        <v>112</v>
      </c>
      <c r="Y24" s="73"/>
    </row>
    <row r="25" s="3" customFormat="1" ht="214" customHeight="1" spans="1:25">
      <c r="A25" s="27"/>
      <c r="B25" s="28" t="s">
        <v>94</v>
      </c>
      <c r="C25" s="28" t="s">
        <v>113</v>
      </c>
      <c r="D25" s="28">
        <v>1000</v>
      </c>
      <c r="E25" s="28" t="s">
        <v>114</v>
      </c>
      <c r="F25" s="28" t="s">
        <v>115</v>
      </c>
      <c r="G25" s="28"/>
      <c r="H25" s="27">
        <v>39.61535</v>
      </c>
      <c r="I25" s="45" t="s">
        <v>49</v>
      </c>
      <c r="J25" s="27">
        <v>4</v>
      </c>
      <c r="K25" s="52" t="s">
        <v>116</v>
      </c>
      <c r="L25" s="28" t="s">
        <v>117</v>
      </c>
      <c r="M25" s="29" t="s">
        <v>85</v>
      </c>
      <c r="N25" s="29" t="s">
        <v>86</v>
      </c>
      <c r="O25" s="29" t="s">
        <v>87</v>
      </c>
      <c r="P25" s="30" t="s">
        <v>118</v>
      </c>
      <c r="Q25" s="80" t="s">
        <v>119</v>
      </c>
      <c r="R25" s="27">
        <v>110.6693</v>
      </c>
      <c r="S25" s="27">
        <v>71.05395</v>
      </c>
      <c r="T25" s="27">
        <v>39.61535</v>
      </c>
      <c r="U25" s="30" t="s">
        <v>90</v>
      </c>
      <c r="V25" s="30" t="s">
        <v>118</v>
      </c>
      <c r="W25" s="30" t="s">
        <v>120</v>
      </c>
      <c r="X25" s="81" t="s">
        <v>121</v>
      </c>
      <c r="Y25" s="73"/>
    </row>
    <row r="26" s="3" customFormat="1" ht="282" customHeight="1" spans="1:25">
      <c r="A26" s="27"/>
      <c r="B26" s="28" t="s">
        <v>94</v>
      </c>
      <c r="C26" s="28" t="s">
        <v>113</v>
      </c>
      <c r="D26" s="28">
        <v>1000</v>
      </c>
      <c r="E26" s="28" t="s">
        <v>114</v>
      </c>
      <c r="F26" s="28" t="s">
        <v>115</v>
      </c>
      <c r="G26" s="28">
        <v>18.396442</v>
      </c>
      <c r="H26" s="31">
        <v>6.468963</v>
      </c>
      <c r="I26" s="45" t="s">
        <v>49</v>
      </c>
      <c r="J26" s="27">
        <v>5</v>
      </c>
      <c r="K26" s="29" t="s">
        <v>122</v>
      </c>
      <c r="L26" s="29" t="s">
        <v>123</v>
      </c>
      <c r="M26" s="29" t="s">
        <v>85</v>
      </c>
      <c r="N26" s="29" t="s">
        <v>86</v>
      </c>
      <c r="O26" s="29" t="s">
        <v>87</v>
      </c>
      <c r="P26" s="29" t="s">
        <v>124</v>
      </c>
      <c r="Q26" s="82" t="s">
        <v>125</v>
      </c>
      <c r="R26" s="31">
        <v>774</v>
      </c>
      <c r="S26" s="31">
        <v>767.531037</v>
      </c>
      <c r="T26" s="31">
        <v>6.468963</v>
      </c>
      <c r="U26" s="30" t="s">
        <v>90</v>
      </c>
      <c r="V26" s="83" t="s">
        <v>126</v>
      </c>
      <c r="W26" s="30" t="s">
        <v>127</v>
      </c>
      <c r="X26" s="84" t="s">
        <v>128</v>
      </c>
      <c r="Y26" s="95"/>
    </row>
    <row r="27" s="3" customFormat="1" ht="240" customHeight="1" spans="1:25">
      <c r="A27" s="27"/>
      <c r="B27" s="28" t="s">
        <v>94</v>
      </c>
      <c r="C27" s="28" t="s">
        <v>113</v>
      </c>
      <c r="D27" s="28">
        <v>1000</v>
      </c>
      <c r="E27" s="28" t="s">
        <v>114</v>
      </c>
      <c r="F27" s="28" t="s">
        <v>115</v>
      </c>
      <c r="G27" s="28"/>
      <c r="H27" s="27">
        <v>10.396442</v>
      </c>
      <c r="I27" s="45" t="s">
        <v>49</v>
      </c>
      <c r="J27" s="27">
        <v>6</v>
      </c>
      <c r="K27" s="53" t="s">
        <v>129</v>
      </c>
      <c r="L27" s="53" t="s">
        <v>130</v>
      </c>
      <c r="M27" s="53" t="s">
        <v>85</v>
      </c>
      <c r="N27" s="49" t="s">
        <v>131</v>
      </c>
      <c r="O27" s="53" t="s">
        <v>87</v>
      </c>
      <c r="P27" s="53" t="s">
        <v>132</v>
      </c>
      <c r="Q27" s="85" t="s">
        <v>133</v>
      </c>
      <c r="R27" s="31">
        <v>150.396442</v>
      </c>
      <c r="S27" s="31">
        <v>140</v>
      </c>
      <c r="T27" s="31">
        <v>10.396442</v>
      </c>
      <c r="U27" s="49" t="s">
        <v>90</v>
      </c>
      <c r="V27" s="49" t="s">
        <v>134</v>
      </c>
      <c r="W27" s="49" t="s">
        <v>135</v>
      </c>
      <c r="X27" s="86" t="s">
        <v>136</v>
      </c>
      <c r="Y27" s="95"/>
    </row>
    <row r="28" s="3" customFormat="1" ht="249" customHeight="1" spans="1:25">
      <c r="A28" s="27"/>
      <c r="B28" s="28" t="s">
        <v>94</v>
      </c>
      <c r="C28" s="28" t="s">
        <v>113</v>
      </c>
      <c r="D28" s="28">
        <v>1000</v>
      </c>
      <c r="E28" s="28" t="s">
        <v>114</v>
      </c>
      <c r="F28" s="28" t="s">
        <v>115</v>
      </c>
      <c r="G28" s="28"/>
      <c r="H28" s="27">
        <v>8</v>
      </c>
      <c r="I28" s="45" t="s">
        <v>49</v>
      </c>
      <c r="J28" s="27">
        <v>7</v>
      </c>
      <c r="K28" s="30" t="s">
        <v>137</v>
      </c>
      <c r="L28" s="30" t="s">
        <v>138</v>
      </c>
      <c r="M28" s="30" t="s">
        <v>139</v>
      </c>
      <c r="N28" s="30" t="s">
        <v>140</v>
      </c>
      <c r="O28" s="30" t="s">
        <v>87</v>
      </c>
      <c r="P28" s="30" t="s">
        <v>141</v>
      </c>
      <c r="Q28" s="80" t="s">
        <v>142</v>
      </c>
      <c r="R28" s="27">
        <v>592.08</v>
      </c>
      <c r="S28" s="27">
        <v>584.08</v>
      </c>
      <c r="T28" s="27">
        <v>8</v>
      </c>
      <c r="U28" s="30" t="s">
        <v>143</v>
      </c>
      <c r="V28" s="30" t="s">
        <v>143</v>
      </c>
      <c r="W28" s="30" t="s">
        <v>144</v>
      </c>
      <c r="X28" s="81" t="s">
        <v>145</v>
      </c>
      <c r="Y28" s="73"/>
    </row>
    <row r="29" s="3" customFormat="1" ht="208" customHeight="1" spans="1:25">
      <c r="A29" s="27">
        <v>17</v>
      </c>
      <c r="B29" s="28" t="s">
        <v>54</v>
      </c>
      <c r="C29" s="28" t="s">
        <v>55</v>
      </c>
      <c r="D29" s="28">
        <v>600</v>
      </c>
      <c r="E29" s="28" t="s">
        <v>52</v>
      </c>
      <c r="F29" s="28" t="s">
        <v>53</v>
      </c>
      <c r="G29" s="29">
        <v>2.785016</v>
      </c>
      <c r="H29" s="29">
        <v>2.785016</v>
      </c>
      <c r="I29" s="54" t="s">
        <v>49</v>
      </c>
      <c r="J29" s="27">
        <v>8</v>
      </c>
      <c r="K29" s="28" t="s">
        <v>146</v>
      </c>
      <c r="L29" s="28" t="s">
        <v>147</v>
      </c>
      <c r="M29" s="28" t="s">
        <v>35</v>
      </c>
      <c r="N29" s="28" t="s">
        <v>148</v>
      </c>
      <c r="O29" s="28" t="s">
        <v>37</v>
      </c>
      <c r="P29" s="55" t="s">
        <v>149</v>
      </c>
      <c r="Q29" s="87" t="s">
        <v>150</v>
      </c>
      <c r="R29" s="27">
        <v>530</v>
      </c>
      <c r="S29" s="27">
        <v>475</v>
      </c>
      <c r="T29" s="27">
        <v>2.785016</v>
      </c>
      <c r="U29" s="29" t="s">
        <v>90</v>
      </c>
      <c r="V29" s="29" t="s">
        <v>151</v>
      </c>
      <c r="W29" s="29" t="s">
        <v>152</v>
      </c>
      <c r="X29" s="88" t="s">
        <v>153</v>
      </c>
      <c r="Y29" s="73"/>
    </row>
    <row r="30" s="4" customFormat="1" ht="217" customHeight="1" spans="1:25">
      <c r="A30" s="27">
        <v>18</v>
      </c>
      <c r="B30" s="28" t="s">
        <v>67</v>
      </c>
      <c r="C30" s="28" t="s">
        <v>68</v>
      </c>
      <c r="D30" s="28">
        <v>4703.87048</v>
      </c>
      <c r="E30" s="28" t="s">
        <v>52</v>
      </c>
      <c r="F30" s="28" t="s">
        <v>53</v>
      </c>
      <c r="G30" s="28">
        <v>139.26512</v>
      </c>
      <c r="H30" s="28">
        <v>136.981684</v>
      </c>
      <c r="I30" s="55" t="s">
        <v>49</v>
      </c>
      <c r="J30" s="56">
        <v>9</v>
      </c>
      <c r="K30" s="30" t="s">
        <v>154</v>
      </c>
      <c r="L30" s="57" t="s">
        <v>155</v>
      </c>
      <c r="M30" s="29" t="s">
        <v>85</v>
      </c>
      <c r="N30" s="29" t="s">
        <v>131</v>
      </c>
      <c r="O30" s="29" t="s">
        <v>156</v>
      </c>
      <c r="P30" s="29" t="s">
        <v>157</v>
      </c>
      <c r="Q30" s="89" t="s">
        <v>158</v>
      </c>
      <c r="R30" s="27">
        <v>1500</v>
      </c>
      <c r="S30" s="27">
        <v>1300</v>
      </c>
      <c r="T30" s="27">
        <v>136.981684</v>
      </c>
      <c r="U30" s="30" t="s">
        <v>159</v>
      </c>
      <c r="V30" s="30" t="s">
        <v>159</v>
      </c>
      <c r="W30" s="30" t="s">
        <v>160</v>
      </c>
      <c r="X30" s="88" t="s">
        <v>161</v>
      </c>
      <c r="Y30" s="27"/>
    </row>
    <row r="31" s="1" customFormat="1" ht="175" customHeight="1" spans="1:25">
      <c r="A31" s="27"/>
      <c r="B31" s="28"/>
      <c r="C31" s="28"/>
      <c r="D31" s="28"/>
      <c r="E31" s="28"/>
      <c r="F31" s="28"/>
      <c r="G31" s="28"/>
      <c r="H31" s="28">
        <v>2.28343600000002</v>
      </c>
      <c r="I31" s="55" t="s">
        <v>49</v>
      </c>
      <c r="J31" s="27">
        <v>10</v>
      </c>
      <c r="K31" s="30" t="s">
        <v>162</v>
      </c>
      <c r="L31" s="58" t="s">
        <v>163</v>
      </c>
      <c r="M31" s="59" t="s">
        <v>164</v>
      </c>
      <c r="N31" s="60" t="s">
        <v>165</v>
      </c>
      <c r="O31" s="60" t="s">
        <v>166</v>
      </c>
      <c r="P31" s="28" t="s">
        <v>167</v>
      </c>
      <c r="Q31" s="90" t="s">
        <v>168</v>
      </c>
      <c r="R31" s="27">
        <v>500</v>
      </c>
      <c r="S31" s="27">
        <v>466</v>
      </c>
      <c r="T31" s="91">
        <v>2.28343600000002</v>
      </c>
      <c r="U31" s="30" t="s">
        <v>159</v>
      </c>
      <c r="V31" s="29" t="s">
        <v>151</v>
      </c>
      <c r="W31" s="30" t="s">
        <v>169</v>
      </c>
      <c r="X31" s="88" t="s">
        <v>170</v>
      </c>
      <c r="Y31" s="73"/>
    </row>
    <row r="32" s="3" customFormat="1" ht="175" customHeight="1" spans="1:25">
      <c r="A32" s="27">
        <v>19</v>
      </c>
      <c r="B32" s="27" t="s">
        <v>58</v>
      </c>
      <c r="C32" s="28" t="s">
        <v>59</v>
      </c>
      <c r="D32" s="27">
        <v>4198.184588</v>
      </c>
      <c r="E32" s="28" t="s">
        <v>52</v>
      </c>
      <c r="F32" s="28" t="s">
        <v>53</v>
      </c>
      <c r="G32" s="27">
        <v>88.477784</v>
      </c>
      <c r="H32" s="27">
        <v>88.477784</v>
      </c>
      <c r="I32" s="61" t="s">
        <v>49</v>
      </c>
      <c r="J32" s="28">
        <v>11</v>
      </c>
      <c r="K32" s="28" t="s">
        <v>171</v>
      </c>
      <c r="L32" s="28" t="s">
        <v>172</v>
      </c>
      <c r="M32" s="59" t="s">
        <v>164</v>
      </c>
      <c r="N32" s="60" t="s">
        <v>165</v>
      </c>
      <c r="O32" s="60" t="s">
        <v>166</v>
      </c>
      <c r="P32" s="28" t="s">
        <v>173</v>
      </c>
      <c r="Q32" s="87" t="s">
        <v>174</v>
      </c>
      <c r="R32" s="27">
        <v>1225</v>
      </c>
      <c r="S32" s="27">
        <v>1026.258613</v>
      </c>
      <c r="T32" s="27">
        <v>88.477784</v>
      </c>
      <c r="U32" s="30" t="s">
        <v>159</v>
      </c>
      <c r="V32" s="28" t="s">
        <v>175</v>
      </c>
      <c r="W32" s="28" t="s">
        <v>176</v>
      </c>
      <c r="X32" s="92" t="s">
        <v>177</v>
      </c>
      <c r="Y32" s="73"/>
    </row>
    <row r="33" s="3" customFormat="1" ht="293" customHeight="1" spans="1:25">
      <c r="A33" s="27">
        <v>20</v>
      </c>
      <c r="B33" s="27" t="s">
        <v>178</v>
      </c>
      <c r="C33" s="28" t="s">
        <v>179</v>
      </c>
      <c r="D33" s="27">
        <v>4030</v>
      </c>
      <c r="E33" s="28" t="s">
        <v>180</v>
      </c>
      <c r="F33" s="28" t="s">
        <v>31</v>
      </c>
      <c r="G33" s="27">
        <v>122.831027</v>
      </c>
      <c r="H33" s="27">
        <v>122.831027</v>
      </c>
      <c r="I33" s="61" t="s">
        <v>32</v>
      </c>
      <c r="J33" s="28">
        <v>12</v>
      </c>
      <c r="K33" s="30" t="s">
        <v>181</v>
      </c>
      <c r="L33" s="30" t="s">
        <v>182</v>
      </c>
      <c r="M33" s="59" t="s">
        <v>85</v>
      </c>
      <c r="N33" s="60" t="s">
        <v>183</v>
      </c>
      <c r="O33" s="60" t="s">
        <v>87</v>
      </c>
      <c r="P33" s="28" t="s">
        <v>184</v>
      </c>
      <c r="Q33" s="87" t="s">
        <v>185</v>
      </c>
      <c r="R33" s="27">
        <v>1500</v>
      </c>
      <c r="S33" s="27">
        <v>1344.191816</v>
      </c>
      <c r="T33" s="27">
        <v>122.831027</v>
      </c>
      <c r="U33" s="30" t="s">
        <v>186</v>
      </c>
      <c r="V33" s="28" t="s">
        <v>175</v>
      </c>
      <c r="W33" s="28" t="s">
        <v>187</v>
      </c>
      <c r="X33" s="92" t="s">
        <v>188</v>
      </c>
      <c r="Y33" s="73"/>
    </row>
  </sheetData>
  <autoFilter xmlns:etc="http://www.wps.cn/officeDocument/2017/etCustomData" ref="A6:Y33" etc:filterBottomFollowUsedRange="0">
    <extLst/>
  </autoFilter>
  <mergeCells count="83">
    <mergeCell ref="A1:X1"/>
    <mergeCell ref="A2:D2"/>
    <mergeCell ref="S2:X2"/>
    <mergeCell ref="A3:I3"/>
    <mergeCell ref="J3:X3"/>
    <mergeCell ref="A6:C6"/>
    <mergeCell ref="A4:A5"/>
    <mergeCell ref="A15:A16"/>
    <mergeCell ref="A23:A28"/>
    <mergeCell ref="A30:A31"/>
    <mergeCell ref="B4:B5"/>
    <mergeCell ref="B15:B16"/>
    <mergeCell ref="B23:B28"/>
    <mergeCell ref="B30:B31"/>
    <mergeCell ref="C4:C5"/>
    <mergeCell ref="C15:C16"/>
    <mergeCell ref="C23:C28"/>
    <mergeCell ref="C30:C31"/>
    <mergeCell ref="D4:D5"/>
    <mergeCell ref="D15:D16"/>
    <mergeCell ref="D23:D28"/>
    <mergeCell ref="D30:D31"/>
    <mergeCell ref="E4:E5"/>
    <mergeCell ref="E15:E16"/>
    <mergeCell ref="E23:E28"/>
    <mergeCell ref="E30:E31"/>
    <mergeCell ref="F4:F5"/>
    <mergeCell ref="F23:F28"/>
    <mergeCell ref="F30:F31"/>
    <mergeCell ref="G4:G5"/>
    <mergeCell ref="G15:G16"/>
    <mergeCell ref="G23:G28"/>
    <mergeCell ref="G30:G31"/>
    <mergeCell ref="H4:H5"/>
    <mergeCell ref="I4:I5"/>
    <mergeCell ref="J4:J5"/>
    <mergeCell ref="J7:J21"/>
    <mergeCell ref="J22:J23"/>
    <mergeCell ref="K4:K5"/>
    <mergeCell ref="K7:K21"/>
    <mergeCell ref="K22:K23"/>
    <mergeCell ref="L4:L5"/>
    <mergeCell ref="L7:L21"/>
    <mergeCell ref="L22:L23"/>
    <mergeCell ref="M4:M5"/>
    <mergeCell ref="M7:M21"/>
    <mergeCell ref="M22:M23"/>
    <mergeCell ref="N4:N5"/>
    <mergeCell ref="N7:N21"/>
    <mergeCell ref="N22:N23"/>
    <mergeCell ref="O4:O5"/>
    <mergeCell ref="O7:O21"/>
    <mergeCell ref="O22:O23"/>
    <mergeCell ref="P4:P5"/>
    <mergeCell ref="P7:P21"/>
    <mergeCell ref="P22:P23"/>
    <mergeCell ref="Q4:Q5"/>
    <mergeCell ref="Q7:Q21"/>
    <mergeCell ref="Q22:Q23"/>
    <mergeCell ref="R4:R5"/>
    <mergeCell ref="R7:R21"/>
    <mergeCell ref="R22:R23"/>
    <mergeCell ref="S4:S5"/>
    <mergeCell ref="S7:S21"/>
    <mergeCell ref="S22:S23"/>
    <mergeCell ref="T4:T5"/>
    <mergeCell ref="T7:T21"/>
    <mergeCell ref="T22:T23"/>
    <mergeCell ref="U4:U5"/>
    <mergeCell ref="U7:U21"/>
    <mergeCell ref="U22:U23"/>
    <mergeCell ref="V4:V5"/>
    <mergeCell ref="V7:V21"/>
    <mergeCell ref="V22:V23"/>
    <mergeCell ref="W4:W5"/>
    <mergeCell ref="W7:W21"/>
    <mergeCell ref="W22:W23"/>
    <mergeCell ref="X4:X5"/>
    <mergeCell ref="X7:X21"/>
    <mergeCell ref="X22:X23"/>
    <mergeCell ref="Y3:Y5"/>
    <mergeCell ref="Y7:Y21"/>
    <mergeCell ref="Y22:Y23"/>
  </mergeCells>
  <conditionalFormatting sqref="X24">
    <cfRule type="duplicateValues" dxfId="0" priority="3"/>
  </conditionalFormatting>
  <conditionalFormatting sqref="X25">
    <cfRule type="duplicateValues" dxfId="0" priority="2"/>
  </conditionalFormatting>
  <conditionalFormatting sqref="L27">
    <cfRule type="duplicateValues" dxfId="0" priority="6"/>
  </conditionalFormatting>
  <conditionalFormatting sqref="L28">
    <cfRule type="duplicateValues" dxfId="0" priority="5"/>
  </conditionalFormatting>
  <conditionalFormatting sqref="X28">
    <cfRule type="duplicateValues" dxfId="0" priority="4"/>
  </conditionalFormatting>
  <conditionalFormatting sqref="K31:L31">
    <cfRule type="duplicateValues" dxfId="0" priority="1"/>
  </conditionalFormatting>
  <pageMargins left="0.550694444444444" right="0.118055555555556" top="0.314583333333333" bottom="0.511805555555556" header="0.511805555555556" footer="0.275"/>
  <pageSetup paperSize="8" scale="4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0" sqref="C30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11月份结余资金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Administrator</cp:lastModifiedBy>
  <dcterms:created xsi:type="dcterms:W3CDTF">2018-02-11T03:18:00Z</dcterms:created>
  <cp:lastPrinted>2019-05-16T04:47:00Z</cp:lastPrinted>
  <dcterms:modified xsi:type="dcterms:W3CDTF">2024-12-19T14:07:06Z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DB04F95011FD462EB48FC6119B590AB6_13</vt:lpwstr>
  </property>
</Properties>
</file>