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3"/>
  </bookViews>
  <sheets>
    <sheet name="收支决算总表" sheetId="1" r:id="rId1"/>
    <sheet name="收入决算" sheetId="4" r:id="rId2"/>
    <sheet name="支出决算" sheetId="5" r:id="rId3"/>
    <sheet name="结余决算" sheetId="6" r:id="rId4"/>
  </sheets>
  <definedNames>
    <definedName name="_xlnm.Print_Area" localSheetId="3">结余决算!$A$1:$D$16</definedName>
    <definedName name="_xlnm.Print_Area" localSheetId="2">支出决算!$A$1:$D$17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<sst xmlns="http://schemas.openxmlformats.org/spreadsheetml/2006/main" count="95" uniqueCount="54">
  <si>
    <t>附件1：</t>
  </si>
  <si>
    <t>巴楚县2023年社会保险基金收支决算总表</t>
  </si>
  <si>
    <t>单位：万元</t>
  </si>
  <si>
    <t>预算科目</t>
  </si>
  <si>
    <t>预算数</t>
  </si>
  <si>
    <t>决算数</t>
  </si>
  <si>
    <t>一、城乡居民基本养老保险基金收入</t>
  </si>
  <si>
    <t>一、城乡居民基本养老保险基金支出</t>
  </si>
  <si>
    <t>二、机关事业单位基本养老保险基金收入</t>
  </si>
  <si>
    <t>二、机关事业单位基本养老保险基金支出</t>
  </si>
  <si>
    <t>三、城镇职工基本医疗保险基金收入</t>
  </si>
  <si>
    <t>三、城镇职工基本医疗保险基金支出</t>
  </si>
  <si>
    <t>四、城乡居民基本医疗保险基金收入</t>
  </si>
  <si>
    <t>四、城乡居民基本医疗保险基金支出</t>
  </si>
  <si>
    <t>五、失业保险基金收入</t>
  </si>
  <si>
    <t>五、失业保险基金支出</t>
  </si>
  <si>
    <t>社会保险基金收入合计</t>
  </si>
  <si>
    <t>社会保险基金支出和计</t>
  </si>
  <si>
    <t>社会保险基金上年结余收入</t>
  </si>
  <si>
    <t>社会保险基金年终结余</t>
  </si>
  <si>
    <t>总计</t>
  </si>
  <si>
    <t>附件2：</t>
  </si>
  <si>
    <t>巴楚县2023年社会保险基金决算收入表</t>
  </si>
  <si>
    <t>项      目</t>
  </si>
  <si>
    <t>预算完成率</t>
  </si>
  <si>
    <t xml:space="preserve">    其中：社会保险费收入</t>
  </si>
  <si>
    <t xml:space="preserve">          利息收入</t>
  </si>
  <si>
    <t xml:space="preserve">          财政补贴收入</t>
  </si>
  <si>
    <t xml:space="preserve">    其中：保险费收入</t>
  </si>
  <si>
    <t>二、机关事业基本养老保险基金收入</t>
  </si>
  <si>
    <t>附件3：</t>
  </si>
  <si>
    <t>巴楚县2023年社会保险基金决算支出表</t>
  </si>
  <si>
    <t>项　目</t>
  </si>
  <si>
    <t>社会保险基金支出合计</t>
  </si>
  <si>
    <t>　　其中：社会保险待遇支出</t>
  </si>
  <si>
    <t>　　　　其中：社会保险待遇支出</t>
  </si>
  <si>
    <t>二、机关事业基本养老保险基金支出</t>
  </si>
  <si>
    <t>　    　其中：社会保险待遇支出</t>
  </si>
  <si>
    <t xml:space="preserve">              大病保险支出</t>
  </si>
  <si>
    <t>　　    其中：社会保险待遇支出</t>
  </si>
  <si>
    <t>附件4：</t>
  </si>
  <si>
    <t>巴楚县2023年社会保险基金决算结余表</t>
  </si>
  <si>
    <t>社会保险基金本年收支结余</t>
  </si>
  <si>
    <t>一、城乡居民基本养老保险基金本年收支结余</t>
  </si>
  <si>
    <t>二、机关事业基本养老保险基金本年收支结余</t>
  </si>
  <si>
    <t>三、城镇职工基本医疗保险基金本年收支结余</t>
  </si>
  <si>
    <t>四、城乡居民基本医疗保险基金本年收支结余</t>
  </si>
  <si>
    <t>五、失业保险基金本年收支结余</t>
  </si>
  <si>
    <t>社会保险基金年末累计结余</t>
  </si>
  <si>
    <t>一、城乡居民基本养老保险基金年末累计结余</t>
  </si>
  <si>
    <t>二、机关事业基本养老保险基金年末累计结余</t>
  </si>
  <si>
    <t>三、城镇职工基本医疗保险基金年末累计结余</t>
  </si>
  <si>
    <t>四、城乡居民基本医疗保险基金年末累计结余</t>
  </si>
  <si>
    <t>五、失业保险基金年末累计结余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</si>
</sst>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  <numFmt numFmtId="178" formatCode="#,##0.00_ ;[Red]\-#,##0.00\ "/>
  </numFmts>
  <fonts count="36">
    <font>
      <sz val="11"/>
      <color theme="1"/>
      <name val="宋体"/>
      <charset val="134"/>
      <scheme val="minor"/>
    </font>
    <font>
      <sz val="10"/>
      <name val="方正黑体_GBK"/>
      <charset val="134"/>
    </font>
    <font>
      <sz val="10"/>
      <name val="宋体"/>
      <charset val="134"/>
    </font>
    <font>
      <sz val="14"/>
      <name val="方正黑体_GBK"/>
      <charset val="134"/>
    </font>
    <font>
      <sz val="18"/>
      <color indexed="8"/>
      <name val="方正小标宋简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3"/>
      <color indexed="8"/>
      <name val="宋体"/>
      <charset val="134"/>
    </font>
    <font>
      <sz val="11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2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13" borderId="5" applyNumberFormat="0" applyAlignment="0" applyProtection="0">
      <alignment vertical="center"/>
    </xf>
    <xf numFmtId="0" fontId="33" fillId="13" borderId="9" applyNumberFormat="0" applyAlignment="0" applyProtection="0">
      <alignment vertical="center"/>
    </xf>
    <xf numFmtId="0" fontId="18" fillId="4" borderId="3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10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 applyProtection="1">
      <alignment horizontal="center" vertical="center"/>
    </xf>
    <xf numFmtId="178" fontId="9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8" fillId="0" borderId="2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177" fontId="7" fillId="0" borderId="1" xfId="0" applyNumberFormat="1" applyFont="1" applyFill="1" applyBorder="1" applyAlignment="1" applyProtection="1">
      <alignment horizontal="right" vertical="center"/>
    </xf>
    <xf numFmtId="177" fontId="9" fillId="0" borderId="1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>
      <alignment vertical="center"/>
    </xf>
    <xf numFmtId="176" fontId="2" fillId="0" borderId="0" xfId="0" applyNumberFormat="1" applyFont="1" applyFill="1" applyAlignment="1"/>
    <xf numFmtId="176" fontId="1" fillId="0" borderId="0" xfId="0" applyNumberFormat="1" applyFont="1" applyFill="1" applyAlignment="1"/>
    <xf numFmtId="0" fontId="8" fillId="0" borderId="0" xfId="0" applyNumberFormat="1" applyFont="1" applyFill="1" applyBorder="1" applyAlignment="1" applyProtection="1">
      <alignment horizontal="right" vertical="center"/>
    </xf>
    <xf numFmtId="177" fontId="9" fillId="0" borderId="1" xfId="0" applyNumberFormat="1" applyFont="1" applyFill="1" applyBorder="1" applyAlignment="1" applyProtection="1">
      <alignment vertical="center"/>
    </xf>
    <xf numFmtId="0" fontId="12" fillId="0" borderId="0" xfId="0" applyFont="1" applyFill="1">
      <alignment vertical="center"/>
    </xf>
    <xf numFmtId="0" fontId="0" fillId="0" borderId="0" xfId="0" applyFill="1">
      <alignment vertical="center"/>
    </xf>
    <xf numFmtId="0" fontId="13" fillId="0" borderId="0" xfId="0" applyFont="1" applyFill="1">
      <alignment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>
      <alignment vertical="center"/>
    </xf>
    <xf numFmtId="0" fontId="16" fillId="0" borderId="1" xfId="0" applyFont="1" applyFill="1" applyBorder="1" applyAlignment="1">
      <alignment vertical="center" wrapText="1"/>
    </xf>
    <xf numFmtId="177" fontId="16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I7" sqref="I7"/>
    </sheetView>
  </sheetViews>
  <sheetFormatPr defaultColWidth="9" defaultRowHeight="13.5" outlineLevelCol="5"/>
  <cols>
    <col min="1" max="1" width="38.5" style="29" customWidth="1"/>
    <col min="2" max="2" width="18.125" style="29" customWidth="1"/>
    <col min="3" max="3" width="19.625" style="29" customWidth="1"/>
    <col min="4" max="4" width="39.125" style="29" customWidth="1"/>
    <col min="5" max="6" width="13.75" style="29" customWidth="1"/>
    <col min="7" max="8" width="14.125" style="29"/>
    <col min="9" max="16384" width="9" style="29"/>
  </cols>
  <sheetData>
    <row r="1" ht="21.95" customHeight="1" spans="1:1">
      <c r="A1" s="30" t="s">
        <v>0</v>
      </c>
    </row>
    <row r="2" ht="56.1" customHeight="1" spans="1:6">
      <c r="A2" s="31" t="s">
        <v>1</v>
      </c>
      <c r="B2" s="31"/>
      <c r="C2" s="31"/>
      <c r="D2" s="31"/>
      <c r="E2" s="31"/>
      <c r="F2" s="31"/>
    </row>
    <row r="3" ht="23.1" customHeight="1" spans="1:6">
      <c r="A3" s="31"/>
      <c r="B3" s="31"/>
      <c r="C3" s="31"/>
      <c r="D3" s="31"/>
      <c r="E3" s="31"/>
      <c r="F3" s="32" t="s">
        <v>2</v>
      </c>
    </row>
    <row r="4" s="28" customFormat="1" ht="42" customHeight="1" spans="1:6">
      <c r="A4" s="33" t="s">
        <v>3</v>
      </c>
      <c r="B4" s="33" t="s">
        <v>4</v>
      </c>
      <c r="C4" s="33" t="s">
        <v>5</v>
      </c>
      <c r="D4" s="33" t="s">
        <v>3</v>
      </c>
      <c r="E4" s="33" t="s">
        <v>4</v>
      </c>
      <c r="F4" s="33" t="s">
        <v>5</v>
      </c>
    </row>
    <row r="5" ht="42" customHeight="1" spans="1:6">
      <c r="A5" s="34" t="s">
        <v>6</v>
      </c>
      <c r="B5" s="21">
        <v>8744.952091</v>
      </c>
      <c r="C5" s="13">
        <v>6788.020529</v>
      </c>
      <c r="D5" s="34" t="s">
        <v>7</v>
      </c>
      <c r="E5" s="21">
        <v>5943.796806</v>
      </c>
      <c r="F5" s="13">
        <v>6197.150713</v>
      </c>
    </row>
    <row r="6" ht="42" customHeight="1" spans="1:6">
      <c r="A6" s="35" t="s">
        <v>8</v>
      </c>
      <c r="B6" s="13"/>
      <c r="C6" s="13"/>
      <c r="D6" s="35" t="s">
        <v>9</v>
      </c>
      <c r="E6" s="21"/>
      <c r="F6" s="13"/>
    </row>
    <row r="7" ht="42" customHeight="1" spans="1:6">
      <c r="A7" s="34" t="s">
        <v>10</v>
      </c>
      <c r="B7" s="36"/>
      <c r="C7" s="36"/>
      <c r="D7" s="34" t="s">
        <v>11</v>
      </c>
      <c r="E7" s="36"/>
      <c r="F7" s="36"/>
    </row>
    <row r="8" ht="42" customHeight="1" spans="1:6">
      <c r="A8" s="34" t="s">
        <v>12</v>
      </c>
      <c r="B8" s="36"/>
      <c r="C8" s="36"/>
      <c r="D8" s="34" t="s">
        <v>13</v>
      </c>
      <c r="E8" s="36"/>
      <c r="F8" s="36"/>
    </row>
    <row r="9" ht="42" customHeight="1" spans="1:6">
      <c r="A9" s="34" t="s">
        <v>14</v>
      </c>
      <c r="B9" s="36"/>
      <c r="C9" s="36"/>
      <c r="D9" s="34" t="s">
        <v>15</v>
      </c>
      <c r="E9" s="36"/>
      <c r="F9" s="36"/>
    </row>
    <row r="10" s="28" customFormat="1" ht="42" customHeight="1" spans="1:6">
      <c r="A10" s="33" t="s">
        <v>16</v>
      </c>
      <c r="B10" s="37">
        <f>SUM(B5:B9)</f>
        <v>8744.952091</v>
      </c>
      <c r="C10" s="37">
        <f>SUM(C5:C9)</f>
        <v>6788.020529</v>
      </c>
      <c r="D10" s="33" t="s">
        <v>17</v>
      </c>
      <c r="E10" s="37">
        <f>SUM(E5:E9)</f>
        <v>5943.796806</v>
      </c>
      <c r="F10" s="37">
        <f>SUM(F5:F9)</f>
        <v>6197.150713</v>
      </c>
    </row>
    <row r="11" ht="42" customHeight="1" spans="1:6">
      <c r="A11" s="34" t="s">
        <v>18</v>
      </c>
      <c r="B11" s="9">
        <v>39538.011415</v>
      </c>
      <c r="C11" s="9">
        <v>39334.411172</v>
      </c>
      <c r="D11" s="34" t="s">
        <v>19</v>
      </c>
      <c r="E11" s="36">
        <v>42339.1667</v>
      </c>
      <c r="F11" s="36">
        <v>39925.280988</v>
      </c>
    </row>
    <row r="12" s="28" customFormat="1" ht="42" customHeight="1" spans="1:6">
      <c r="A12" s="33" t="s">
        <v>20</v>
      </c>
      <c r="B12" s="37">
        <f>SUM(B10:B11)</f>
        <v>48282.963506</v>
      </c>
      <c r="C12" s="37">
        <f>SUM(C10:C11)</f>
        <v>46122.431701</v>
      </c>
      <c r="D12" s="33" t="s">
        <v>20</v>
      </c>
      <c r="E12" s="37">
        <f>SUM(E10:E11)</f>
        <v>48282.963506</v>
      </c>
      <c r="F12" s="37">
        <f>SUM(F10:F11)</f>
        <v>46122.431701</v>
      </c>
    </row>
  </sheetData>
  <mergeCells count="1">
    <mergeCell ref="A2:F2"/>
  </mergeCells>
  <printOptions horizontalCentered="1"/>
  <pageMargins left="0.700694444444445" right="0.700694444444445" top="0.554166666666667" bottom="0.554166666666667" header="0.297916666666667" footer="0.297916666666667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showGridLines="0" showZeros="0" workbookViewId="0">
      <selection activeCell="C5" sqref="C5"/>
    </sheetView>
  </sheetViews>
  <sheetFormatPr defaultColWidth="7.875" defaultRowHeight="14.25" customHeight="1" outlineLevelCol="3"/>
  <cols>
    <col min="1" max="1" width="41.625" style="2" customWidth="1"/>
    <col min="2" max="3" width="16.875" style="2" customWidth="1"/>
    <col min="4" max="4" width="16.875" style="24" customWidth="1"/>
    <col min="5" max="5" width="7.875" style="2"/>
    <col min="6" max="6" width="40.375" style="2" customWidth="1"/>
    <col min="7" max="7" width="17.875" style="2" customWidth="1"/>
    <col min="8" max="8" width="11.625" style="2" customWidth="1"/>
    <col min="9" max="9" width="7.875" style="2"/>
    <col min="10" max="10" width="11.125" style="2"/>
    <col min="11" max="16384" width="7.875" style="2"/>
  </cols>
  <sheetData>
    <row r="1" s="23" customFormat="1" ht="17.25" customHeight="1" spans="1:4">
      <c r="A1" s="3" t="s">
        <v>21</v>
      </c>
      <c r="B1" s="3"/>
      <c r="C1" s="3"/>
      <c r="D1" s="25"/>
    </row>
    <row r="2" ht="26.1" customHeight="1" spans="1:4">
      <c r="A2" s="4" t="s">
        <v>22</v>
      </c>
      <c r="B2" s="4"/>
      <c r="C2" s="4"/>
      <c r="D2" s="4"/>
    </row>
    <row r="3" ht="15.75" customHeight="1" spans="1:4">
      <c r="A3" s="26" t="s">
        <v>2</v>
      </c>
      <c r="B3" s="26"/>
      <c r="C3" s="26"/>
      <c r="D3" s="26"/>
    </row>
    <row r="4" ht="24" customHeight="1" spans="1:4">
      <c r="A4" s="7" t="s">
        <v>23</v>
      </c>
      <c r="B4" s="7" t="s">
        <v>4</v>
      </c>
      <c r="C4" s="7" t="s">
        <v>5</v>
      </c>
      <c r="D4" s="8" t="s">
        <v>24</v>
      </c>
    </row>
    <row r="5" ht="24" customHeight="1" spans="1:4">
      <c r="A5" s="19" t="s">
        <v>16</v>
      </c>
      <c r="B5" s="20">
        <f>B9+B13</f>
        <v>8744.952091</v>
      </c>
      <c r="C5" s="9">
        <f>C9+C13+C17+C21+C25</f>
        <v>6788.020529</v>
      </c>
      <c r="D5" s="14">
        <f t="shared" ref="D5:D12" si="0">C5/B5</f>
        <v>0.776221579988528</v>
      </c>
    </row>
    <row r="6" ht="24" customHeight="1" spans="1:4">
      <c r="A6" s="19" t="s">
        <v>25</v>
      </c>
      <c r="B6" s="20">
        <v>3626.81087</v>
      </c>
      <c r="C6" s="9">
        <f>C10+C14</f>
        <v>3494.8</v>
      </c>
      <c r="D6" s="14">
        <f t="shared" si="0"/>
        <v>0.963601391213433</v>
      </c>
    </row>
    <row r="7" ht="24" customHeight="1" spans="1:4">
      <c r="A7" s="19" t="s">
        <v>26</v>
      </c>
      <c r="B7" s="20">
        <v>267.58025</v>
      </c>
      <c r="C7" s="9">
        <f>C11+C15</f>
        <v>194.631958</v>
      </c>
      <c r="D7" s="14">
        <f t="shared" si="0"/>
        <v>0.727377891305506</v>
      </c>
    </row>
    <row r="8" ht="24" customHeight="1" spans="1:4">
      <c r="A8" s="19" t="s">
        <v>27</v>
      </c>
      <c r="B8" s="20">
        <v>4191.422322</v>
      </c>
      <c r="C8" s="9">
        <f>C12+C16</f>
        <v>2565.5</v>
      </c>
      <c r="D8" s="14">
        <f t="shared" si="0"/>
        <v>0.612083393871852</v>
      </c>
    </row>
    <row r="9" ht="24" customHeight="1" spans="1:4">
      <c r="A9" s="11" t="s">
        <v>6</v>
      </c>
      <c r="B9" s="21">
        <v>8744.952091</v>
      </c>
      <c r="C9" s="13">
        <v>6788.020529</v>
      </c>
      <c r="D9" s="14">
        <f t="shared" si="0"/>
        <v>0.776221579988528</v>
      </c>
    </row>
    <row r="10" ht="24" customHeight="1" spans="1:4">
      <c r="A10" s="11" t="s">
        <v>28</v>
      </c>
      <c r="B10" s="20">
        <v>3626.81087</v>
      </c>
      <c r="C10" s="9">
        <v>3494.8</v>
      </c>
      <c r="D10" s="14">
        <f t="shared" si="0"/>
        <v>0.963601391213433</v>
      </c>
    </row>
    <row r="11" ht="24" customHeight="1" spans="1:4">
      <c r="A11" s="11" t="s">
        <v>26</v>
      </c>
      <c r="B11" s="20">
        <v>267.58025</v>
      </c>
      <c r="C11" s="9">
        <v>194.631958</v>
      </c>
      <c r="D11" s="14">
        <f t="shared" si="0"/>
        <v>0.727377891305506</v>
      </c>
    </row>
    <row r="12" ht="24" customHeight="1" spans="1:4">
      <c r="A12" s="11" t="s">
        <v>27</v>
      </c>
      <c r="B12" s="20">
        <v>4191.422322</v>
      </c>
      <c r="C12" s="9">
        <v>2565.5</v>
      </c>
      <c r="D12" s="14">
        <f t="shared" si="0"/>
        <v>0.612083393871852</v>
      </c>
    </row>
    <row r="13" ht="24" customHeight="1" spans="1:4">
      <c r="A13" s="11" t="s">
        <v>29</v>
      </c>
      <c r="B13" s="27"/>
      <c r="C13" s="13"/>
      <c r="D13" s="14"/>
    </row>
    <row r="14" ht="24" customHeight="1" spans="1:4">
      <c r="A14" s="11" t="s">
        <v>28</v>
      </c>
      <c r="B14" s="27"/>
      <c r="C14" s="13"/>
      <c r="D14" s="14"/>
    </row>
    <row r="15" ht="24" customHeight="1" spans="1:4">
      <c r="A15" s="11" t="s">
        <v>26</v>
      </c>
      <c r="B15" s="27"/>
      <c r="C15" s="13"/>
      <c r="D15" s="14"/>
    </row>
    <row r="16" ht="24" customHeight="1" spans="1:4">
      <c r="A16" s="11" t="s">
        <v>27</v>
      </c>
      <c r="B16" s="27"/>
      <c r="C16" s="13"/>
      <c r="D16" s="14"/>
    </row>
    <row r="17" ht="24" customHeight="1" spans="1:4">
      <c r="A17" s="11" t="s">
        <v>10</v>
      </c>
      <c r="B17" s="12"/>
      <c r="C17" s="12"/>
      <c r="D17" s="14"/>
    </row>
    <row r="18" ht="24" customHeight="1" spans="1:4">
      <c r="A18" s="11" t="s">
        <v>28</v>
      </c>
      <c r="B18" s="12"/>
      <c r="C18" s="12"/>
      <c r="D18" s="14"/>
    </row>
    <row r="19" ht="24" customHeight="1" spans="1:4">
      <c r="A19" s="11" t="s">
        <v>26</v>
      </c>
      <c r="B19" s="12"/>
      <c r="C19" s="12"/>
      <c r="D19" s="14"/>
    </row>
    <row r="20" ht="24" customHeight="1" spans="1:4">
      <c r="A20" s="11" t="s">
        <v>27</v>
      </c>
      <c r="B20" s="12"/>
      <c r="C20" s="12"/>
      <c r="D20" s="14"/>
    </row>
    <row r="21" ht="24" customHeight="1" spans="1:4">
      <c r="A21" s="11" t="s">
        <v>12</v>
      </c>
      <c r="B21" s="12"/>
      <c r="C21" s="12"/>
      <c r="D21" s="14"/>
    </row>
    <row r="22" ht="24" customHeight="1" spans="1:4">
      <c r="A22" s="11" t="s">
        <v>28</v>
      </c>
      <c r="B22" s="12"/>
      <c r="C22" s="12"/>
      <c r="D22" s="14"/>
    </row>
    <row r="23" ht="24" customHeight="1" spans="1:4">
      <c r="A23" s="11" t="s">
        <v>26</v>
      </c>
      <c r="B23" s="12"/>
      <c r="C23" s="12"/>
      <c r="D23" s="14"/>
    </row>
    <row r="24" ht="24" customHeight="1" spans="1:4">
      <c r="A24" s="11" t="s">
        <v>27</v>
      </c>
      <c r="B24" s="12"/>
      <c r="C24" s="12"/>
      <c r="D24" s="14"/>
    </row>
    <row r="25" ht="24" customHeight="1" spans="1:4">
      <c r="A25" s="11" t="s">
        <v>14</v>
      </c>
      <c r="B25" s="12"/>
      <c r="C25" s="12"/>
      <c r="D25" s="14"/>
    </row>
    <row r="26" ht="24" customHeight="1" spans="1:4">
      <c r="A26" s="11" t="s">
        <v>28</v>
      </c>
      <c r="B26" s="12"/>
      <c r="C26" s="12"/>
      <c r="D26" s="14"/>
    </row>
    <row r="27" ht="24" customHeight="1" spans="1:4">
      <c r="A27" s="11" t="s">
        <v>26</v>
      </c>
      <c r="B27" s="12"/>
      <c r="C27" s="12"/>
      <c r="D27" s="14"/>
    </row>
    <row r="28" ht="24" customHeight="1" spans="1:4">
      <c r="A28" s="11" t="s">
        <v>27</v>
      </c>
      <c r="B28" s="12">
        <v>0</v>
      </c>
      <c r="C28" s="12">
        <v>0</v>
      </c>
      <c r="D28" s="14"/>
    </row>
  </sheetData>
  <mergeCells count="2">
    <mergeCell ref="A2:D2"/>
    <mergeCell ref="A3:D3"/>
  </mergeCells>
  <printOptions horizontalCentered="1"/>
  <pageMargins left="0.354166666666667" right="0.275" top="0.354166666666667" bottom="0.432638888888889" header="0.354166666666667" footer="0.235416666666667"/>
  <pageSetup paperSize="9" firstPageNumber="12" orientation="portrait" useFirstPageNumber="1" errors="blank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0"/>
  <sheetViews>
    <sheetView showZeros="0" zoomScale="115" zoomScaleNormal="115" workbookViewId="0">
      <selection activeCell="C8" sqref="C8"/>
    </sheetView>
  </sheetViews>
  <sheetFormatPr defaultColWidth="7.875" defaultRowHeight="14.25" customHeight="1"/>
  <cols>
    <col min="1" max="1" width="39.625" style="2" customWidth="1"/>
    <col min="2" max="2" width="16.75" style="2" customWidth="1"/>
    <col min="3" max="3" width="19.2333333333333" style="2" customWidth="1"/>
    <col min="4" max="4" width="16.75" style="2" customWidth="1"/>
    <col min="5" max="5" width="9" style="2" customWidth="1"/>
    <col min="6" max="6" width="40.375" style="2" customWidth="1"/>
    <col min="7" max="7" width="17.875" style="2" customWidth="1"/>
    <col min="8" max="243" width="9" style="2" customWidth="1"/>
    <col min="244" max="16376" width="8" style="2"/>
    <col min="16377" max="16384" width="7.875" style="2"/>
  </cols>
  <sheetData>
    <row r="1" s="3" customFormat="1" ht="24.75" customHeight="1" spans="1:232">
      <c r="A1" s="3" t="s">
        <v>30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</row>
    <row r="2" s="2" customFormat="1" ht="27" customHeight="1" spans="1:232">
      <c r="A2" s="4" t="s">
        <v>31</v>
      </c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</row>
    <row r="3" s="2" customFormat="1" ht="21" customHeight="1" spans="4:232">
      <c r="D3" s="18" t="s">
        <v>2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</row>
    <row r="4" s="2" customFormat="1" ht="30.6" customHeight="1" spans="1:232">
      <c r="A4" s="7" t="s">
        <v>32</v>
      </c>
      <c r="B4" s="7" t="s">
        <v>4</v>
      </c>
      <c r="C4" s="7" t="s">
        <v>5</v>
      </c>
      <c r="D4" s="8" t="s">
        <v>24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</row>
    <row r="5" s="2" customFormat="1" ht="30.6" customHeight="1" spans="1:232">
      <c r="A5" s="19" t="s">
        <v>33</v>
      </c>
      <c r="B5" s="20">
        <f>B7+B9</f>
        <v>5943.796806</v>
      </c>
      <c r="C5" s="9">
        <f>C7+C9</f>
        <v>6197.150713</v>
      </c>
      <c r="D5" s="10">
        <f t="shared" ref="D5:D10" si="0">C5/B5</f>
        <v>1.04262492734345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</row>
    <row r="6" s="2" customFormat="1" ht="30.6" customHeight="1" spans="1:232">
      <c r="A6" s="19" t="s">
        <v>34</v>
      </c>
      <c r="B6" s="20">
        <f>B8+B10</f>
        <v>5883.796806</v>
      </c>
      <c r="C6" s="9">
        <f>C8+C10</f>
        <v>6138.000501</v>
      </c>
      <c r="D6" s="10">
        <f t="shared" si="0"/>
        <v>1.04320402341916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</row>
    <row r="7" s="2" customFormat="1" ht="30.6" customHeight="1" spans="1:232">
      <c r="A7" s="11" t="s">
        <v>7</v>
      </c>
      <c r="B7" s="21">
        <v>5943.796806</v>
      </c>
      <c r="C7" s="13">
        <v>6197.150713</v>
      </c>
      <c r="D7" s="14">
        <f t="shared" si="0"/>
        <v>1.04262492734345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</row>
    <row r="8" s="2" customFormat="1" ht="30.6" customHeight="1" spans="1:232">
      <c r="A8" s="11" t="s">
        <v>35</v>
      </c>
      <c r="B8" s="21">
        <v>5883.796806</v>
      </c>
      <c r="C8" s="13">
        <v>6138.000501</v>
      </c>
      <c r="D8" s="14">
        <f t="shared" si="0"/>
        <v>1.04320402341916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</row>
    <row r="9" s="2" customFormat="1" ht="30.6" customHeight="1" spans="1:232">
      <c r="A9" s="11" t="s">
        <v>36</v>
      </c>
      <c r="B9" s="21"/>
      <c r="C9" s="13"/>
      <c r="D9" s="1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</row>
    <row r="10" s="2" customFormat="1" ht="30.6" customHeight="1" spans="1:232">
      <c r="A10" s="11" t="s">
        <v>37</v>
      </c>
      <c r="B10" s="21"/>
      <c r="C10" s="13"/>
      <c r="D10" s="1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</row>
    <row r="11" s="2" customFormat="1" ht="30.6" customHeight="1" spans="1:232">
      <c r="A11" s="11" t="s">
        <v>11</v>
      </c>
      <c r="B11" s="12"/>
      <c r="C11" s="12"/>
      <c r="D11" s="1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</row>
    <row r="12" s="2" customFormat="1" ht="30.6" customHeight="1" spans="1:232">
      <c r="A12" s="11" t="s">
        <v>37</v>
      </c>
      <c r="B12" s="12"/>
      <c r="C12" s="12"/>
      <c r="D12" s="14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</row>
    <row r="13" s="2" customFormat="1" ht="30.6" customHeight="1" spans="1:243">
      <c r="A13" s="11" t="s">
        <v>13</v>
      </c>
      <c r="B13" s="12"/>
      <c r="C13" s="12"/>
      <c r="D13" s="1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</row>
    <row r="14" s="2" customFormat="1" ht="30.6" customHeight="1" spans="1:243">
      <c r="A14" s="11" t="s">
        <v>35</v>
      </c>
      <c r="B14" s="12"/>
      <c r="C14" s="12"/>
      <c r="D14" s="14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</row>
    <row r="15" s="2" customFormat="1" ht="30.6" customHeight="1" spans="1:243">
      <c r="A15" s="11" t="s">
        <v>38</v>
      </c>
      <c r="B15" s="12"/>
      <c r="C15" s="12"/>
      <c r="D15" s="1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</row>
    <row r="16" s="2" customFormat="1" ht="30.6" customHeight="1" spans="1:243">
      <c r="A16" s="11" t="s">
        <v>15</v>
      </c>
      <c r="B16" s="12"/>
      <c r="C16" s="12"/>
      <c r="D16" s="14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</row>
    <row r="17" s="2" customFormat="1" ht="28.5" customHeight="1" spans="1:243">
      <c r="A17" s="11" t="s">
        <v>39</v>
      </c>
      <c r="B17" s="12"/>
      <c r="C17" s="12"/>
      <c r="D17" s="1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</row>
    <row r="18" s="2" customFormat="1" ht="16.5" customHeight="1" spans="1:243">
      <c r="A18" s="5"/>
      <c r="B18" s="5"/>
      <c r="C18" s="5"/>
      <c r="D18" s="2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</row>
    <row r="19" s="2" customFormat="1" ht="16.5" customHeight="1" spans="1:243">
      <c r="A19" s="5"/>
      <c r="B19" s="5"/>
      <c r="C19" s="5"/>
      <c r="D19" s="22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</row>
    <row r="20" s="2" customFormat="1" ht="16.5" customHeight="1" spans="1:243">
      <c r="A20" s="5"/>
      <c r="B20" s="5"/>
      <c r="C20" s="5"/>
      <c r="D20" s="22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</row>
    <row r="21" s="2" customFormat="1" ht="16.5" customHeight="1" spans="1:243">
      <c r="A21" s="5"/>
      <c r="B21" s="5"/>
      <c r="C21" s="5"/>
      <c r="D21" s="22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</row>
    <row r="22" s="2" customFormat="1" ht="16.5" customHeight="1" spans="1:243">
      <c r="A22" s="5"/>
      <c r="B22" s="5"/>
      <c r="C22" s="5"/>
      <c r="D22" s="22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</row>
    <row r="23" s="2" customFormat="1" ht="16.5" customHeight="1" spans="1:243">
      <c r="A23" s="5"/>
      <c r="B23" s="5"/>
      <c r="C23" s="5"/>
      <c r="D23" s="22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</row>
    <row r="24" s="2" customFormat="1" ht="16.5" customHeight="1" spans="1:243">
      <c r="A24" s="5"/>
      <c r="B24" s="5"/>
      <c r="C24" s="5"/>
      <c r="D24" s="22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</row>
    <row r="25" s="2" customFormat="1" ht="16.5" customHeight="1" spans="1:243">
      <c r="A25" s="5"/>
      <c r="B25" s="5"/>
      <c r="C25" s="5"/>
      <c r="D25" s="22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</row>
    <row r="26" s="2" customFormat="1" ht="16.5" customHeight="1" spans="1:243">
      <c r="A26" s="5"/>
      <c r="B26" s="5"/>
      <c r="C26" s="5"/>
      <c r="D26" s="2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</row>
    <row r="27" s="2" customFormat="1" ht="16.5" customHeight="1" spans="1:243">
      <c r="A27" s="5"/>
      <c r="B27" s="5"/>
      <c r="C27" s="5"/>
      <c r="D27" s="22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</row>
    <row r="28" s="2" customFormat="1" ht="16.5" customHeight="1" spans="1:243">
      <c r="A28" s="5"/>
      <c r="B28" s="5"/>
      <c r="C28" s="5"/>
      <c r="D28" s="2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</row>
    <row r="29" s="2" customFormat="1" ht="16.5" customHeight="1" spans="1:243">
      <c r="A29" s="5"/>
      <c r="B29" s="5"/>
      <c r="C29" s="5"/>
      <c r="D29" s="22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</row>
    <row r="30" s="2" customFormat="1" customHeight="1" spans="1:4">
      <c r="A30" s="5"/>
      <c r="B30" s="5"/>
      <c r="C30" s="5"/>
      <c r="D30" s="22"/>
    </row>
  </sheetData>
  <mergeCells count="1">
    <mergeCell ref="A2:D2"/>
  </mergeCells>
  <printOptions horizontalCentered="1"/>
  <pageMargins left="0.432638888888889" right="0.313888888888889" top="0.984027777777778" bottom="0.471527777777778" header="0.511805555555556" footer="0.235416666666667"/>
  <pageSetup paperSize="9" firstPageNumber="13" orientation="portrait" useFirstPageNumber="1" errors="blank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T35"/>
  <sheetViews>
    <sheetView showGridLines="0" showZeros="0" tabSelected="1" workbookViewId="0">
      <selection activeCell="C12" sqref="C12"/>
    </sheetView>
  </sheetViews>
  <sheetFormatPr defaultColWidth="7.875" defaultRowHeight="14.25" customHeight="1"/>
  <cols>
    <col min="1" max="1" width="47" style="2" customWidth="1"/>
    <col min="2" max="4" width="16.125" style="2" customWidth="1"/>
    <col min="5" max="7" width="4" style="2" customWidth="1"/>
    <col min="8" max="8" width="12.75" style="2" customWidth="1"/>
    <col min="9" max="9" width="16" style="2" customWidth="1"/>
    <col min="10" max="228" width="9" style="2" customWidth="1"/>
    <col min="229" max="16382" width="8" style="2"/>
    <col min="16383" max="16384" width="7.875" style="2"/>
  </cols>
  <sheetData>
    <row r="1" s="1" customFormat="1" ht="27" customHeight="1" spans="1:3">
      <c r="A1" s="3" t="s">
        <v>40</v>
      </c>
      <c r="B1" s="3"/>
      <c r="C1" s="3"/>
    </row>
    <row r="2" s="2" customFormat="1" ht="36.75" customHeight="1" spans="1:228">
      <c r="A2" s="4" t="s">
        <v>41</v>
      </c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</row>
    <row r="3" s="2" customFormat="1" ht="21.2" customHeight="1" spans="4:228">
      <c r="D3" s="6" t="s">
        <v>2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</row>
    <row r="4" s="2" customFormat="1" ht="38.25" customHeight="1" spans="1:226">
      <c r="A4" s="7" t="s">
        <v>32</v>
      </c>
      <c r="B4" s="7" t="s">
        <v>4</v>
      </c>
      <c r="C4" s="7" t="s">
        <v>5</v>
      </c>
      <c r="D4" s="8" t="s">
        <v>24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</row>
    <row r="5" s="2" customFormat="1" ht="31.9" customHeight="1" spans="1:219">
      <c r="A5" s="7" t="s">
        <v>42</v>
      </c>
      <c r="B5" s="9">
        <f>B6+B7</f>
        <v>2801.155285</v>
      </c>
      <c r="C5" s="9">
        <f>SUM(C6:C10)</f>
        <v>590.869816</v>
      </c>
      <c r="D5" s="10">
        <f>C5/B5</f>
        <v>0.210937900931115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</row>
    <row r="6" s="2" customFormat="1" ht="31.9" customHeight="1" spans="1:219">
      <c r="A6" s="11" t="s">
        <v>43</v>
      </c>
      <c r="B6" s="12">
        <v>2801.155285</v>
      </c>
      <c r="C6" s="13">
        <v>590.869816</v>
      </c>
      <c r="D6" s="14">
        <f>C6/B6</f>
        <v>0.210937900931115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</row>
    <row r="7" s="2" customFormat="1" ht="31.9" customHeight="1" spans="1:219">
      <c r="A7" s="11" t="s">
        <v>44</v>
      </c>
      <c r="B7" s="12"/>
      <c r="C7" s="13"/>
      <c r="D7" s="1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</row>
    <row r="8" s="2" customFormat="1" ht="31.9" customHeight="1" spans="1:219">
      <c r="A8" s="11" t="s">
        <v>45</v>
      </c>
      <c r="B8" s="12"/>
      <c r="C8" s="12"/>
      <c r="D8" s="1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</row>
    <row r="9" s="2" customFormat="1" ht="31.9" customHeight="1" spans="1:219">
      <c r="A9" s="11" t="s">
        <v>46</v>
      </c>
      <c r="B9" s="12"/>
      <c r="C9" s="12"/>
      <c r="D9" s="1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</row>
    <row r="10" s="2" customFormat="1" ht="31.9" customHeight="1" spans="1:219">
      <c r="A10" s="11" t="s">
        <v>47</v>
      </c>
      <c r="B10" s="12"/>
      <c r="C10" s="12"/>
      <c r="D10" s="1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</row>
    <row r="11" s="2" customFormat="1" ht="31.9" customHeight="1" spans="1:219">
      <c r="A11" s="7" t="s">
        <v>48</v>
      </c>
      <c r="B11" s="9">
        <f>B12+B13</f>
        <v>42339.1667</v>
      </c>
      <c r="C11" s="9">
        <f>SUM(C12:C16)</f>
        <v>39925.280988</v>
      </c>
      <c r="D11" s="10">
        <f>C11/B11</f>
        <v>0.942986933845346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</row>
    <row r="12" s="2" customFormat="1" ht="31.9" customHeight="1" spans="1:226">
      <c r="A12" s="11" t="s">
        <v>49</v>
      </c>
      <c r="B12" s="15">
        <v>42339.1667</v>
      </c>
      <c r="C12" s="13">
        <v>39925.280988</v>
      </c>
      <c r="D12" s="14">
        <f>C12/B12</f>
        <v>0.942986933845346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</row>
    <row r="13" s="2" customFormat="1" ht="31.9" customHeight="1" spans="1:226">
      <c r="A13" s="11" t="s">
        <v>50</v>
      </c>
      <c r="B13" s="15"/>
      <c r="C13" s="13"/>
      <c r="D13" s="1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</row>
    <row r="14" s="2" customFormat="1" ht="31.9" customHeight="1" spans="1:226">
      <c r="A14" s="11" t="s">
        <v>51</v>
      </c>
      <c r="B14" s="12"/>
      <c r="C14" s="12"/>
      <c r="D14" s="14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</row>
    <row r="15" s="2" customFormat="1" ht="31.9" customHeight="1" spans="1:226">
      <c r="A15" s="11" t="s">
        <v>52</v>
      </c>
      <c r="B15" s="12"/>
      <c r="C15" s="12"/>
      <c r="D15" s="1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</row>
    <row r="16" s="2" customFormat="1" ht="31.9" customHeight="1" spans="1:226">
      <c r="A16" s="11" t="s">
        <v>53</v>
      </c>
      <c r="B16" s="12"/>
      <c r="C16" s="12"/>
      <c r="D16" s="14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</row>
    <row r="17" s="2" customFormat="1" ht="16.5" customHeight="1" spans="1:228">
      <c r="A17" s="5"/>
      <c r="B17" s="5"/>
      <c r="C17" s="5"/>
      <c r="D17" s="16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</row>
    <row r="18" s="2" customFormat="1" ht="16.5" customHeight="1" spans="1:228">
      <c r="A18" s="5"/>
      <c r="B18" s="5"/>
      <c r="C18" s="5"/>
      <c r="D18" s="16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</row>
    <row r="19" s="2" customFormat="1" ht="16.5" customHeight="1" spans="1:228">
      <c r="A19" s="5"/>
      <c r="B19" s="5"/>
      <c r="C19" s="5"/>
      <c r="D19" s="16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</row>
    <row r="20" s="2" customFormat="1" ht="16.5" customHeight="1" spans="1:228">
      <c r="A20" s="5"/>
      <c r="B20" s="5"/>
      <c r="C20" s="5"/>
      <c r="D20" s="16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</row>
    <row r="21" s="2" customFormat="1" ht="16.5" customHeight="1" spans="1:228">
      <c r="A21" s="5"/>
      <c r="B21" s="5"/>
      <c r="C21" s="5"/>
      <c r="D21" s="16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</row>
    <row r="22" s="2" customFormat="1" ht="16.5" customHeight="1" spans="1:228">
      <c r="A22" s="5"/>
      <c r="B22" s="5"/>
      <c r="C22" s="5"/>
      <c r="D22" s="16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</row>
    <row r="23" s="2" customFormat="1" ht="16.5" customHeight="1" spans="1:228">
      <c r="A23" s="5"/>
      <c r="B23" s="5"/>
      <c r="C23" s="5"/>
      <c r="D23" s="16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</row>
    <row r="24" s="2" customFormat="1" ht="16.5" customHeight="1" spans="1:228">
      <c r="A24" s="5"/>
      <c r="B24" s="5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</row>
    <row r="25" s="2" customFormat="1" ht="16.5" customHeight="1" spans="1:228">
      <c r="A25" s="5"/>
      <c r="B25" s="5"/>
      <c r="C25" s="5"/>
      <c r="D25" s="16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</row>
    <row r="26" s="2" customFormat="1" ht="16.5" customHeight="1" spans="1:228">
      <c r="A26" s="5"/>
      <c r="B26" s="5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</row>
    <row r="27" s="2" customFormat="1" ht="16.5" customHeight="1" spans="1:228">
      <c r="A27" s="5"/>
      <c r="B27" s="5"/>
      <c r="C27" s="5"/>
      <c r="D27" s="16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</row>
    <row r="28" s="2" customFormat="1" ht="16.5" customHeight="1" spans="1:228">
      <c r="A28" s="5"/>
      <c r="B28" s="5"/>
      <c r="C28" s="5"/>
      <c r="D28" s="16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</row>
    <row r="29" s="2" customFormat="1" ht="16.5" customHeight="1" spans="1:228">
      <c r="A29" s="5"/>
      <c r="B29" s="5"/>
      <c r="C29" s="5"/>
      <c r="D29" s="16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</row>
    <row r="30" s="2" customFormat="1" ht="16.5" customHeight="1" spans="1:228">
      <c r="A30" s="5"/>
      <c r="B30" s="5"/>
      <c r="C30" s="5"/>
      <c r="D30" s="16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</row>
    <row r="31" s="2" customFormat="1" ht="16.5" customHeight="1" spans="1:228">
      <c r="A31" s="5"/>
      <c r="B31" s="5"/>
      <c r="C31" s="5"/>
      <c r="D31" s="16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</row>
    <row r="32" s="2" customFormat="1" ht="16.5" customHeight="1" spans="1:228">
      <c r="A32" s="5"/>
      <c r="B32" s="5"/>
      <c r="C32" s="5"/>
      <c r="D32" s="1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</row>
    <row r="33" s="2" customFormat="1" ht="16.5" customHeight="1" spans="1:228">
      <c r="A33" s="5"/>
      <c r="B33" s="5"/>
      <c r="C33" s="5"/>
      <c r="D33" s="16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</row>
    <row r="34" s="2" customFormat="1" ht="16.5" customHeight="1" spans="1:228">
      <c r="A34" s="5"/>
      <c r="B34" s="5"/>
      <c r="C34" s="5"/>
      <c r="D34" s="1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</row>
    <row r="35" s="2" customFormat="1" ht="16.5" customHeight="1" spans="1:228">
      <c r="A35" s="5"/>
      <c r="B35" s="5"/>
      <c r="C35" s="5"/>
      <c r="D35" s="1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</row>
  </sheetData>
  <mergeCells count="1">
    <mergeCell ref="A2:D2"/>
  </mergeCells>
  <printOptions horizontalCentered="1"/>
  <pageMargins left="0.432638888888889" right="0.313888888888889" top="0.984027777777778" bottom="0.55" header="0.511805555555556" footer="0.275"/>
  <pageSetup paperSize="9" firstPageNumber="14" orientation="portrait" useFirstPageNumber="1" errors="blank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收支决算总表</vt:lpstr>
      <vt:lpstr>收入决算</vt:lpstr>
      <vt:lpstr>支出决算</vt:lpstr>
      <vt:lpstr>结余决算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2024-10-21T05:07:49Z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1E4EB55E656143A2AF6BCDE39E9E646F_13</vt:lpwstr>
  </property>
</Properties>
</file>